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SUMO" sheetId="1" r:id="rId1"/>
    <sheet name="PLANILHA" sheetId="2" r:id="rId2"/>
    <sheet name="CPUs SINAPI" sheetId="3" r:id="rId3"/>
    <sheet name="CPUs PROPRIOS" sheetId="4" r:id="rId4"/>
    <sheet name="GRÁFICO CRONO" sheetId="5" state="hidden" r:id="rId5"/>
    <sheet name="CRON. F.F" sheetId="6" r:id="rId6"/>
    <sheet name="BDI" sheetId="7" r:id="rId7"/>
    <sheet name="ENC. SOCIAIS-SINAPI " sheetId="8" r:id="rId8"/>
  </sheets>
  <definedNames>
    <definedName name="_xlnm._FilterDatabase" localSheetId="6" hidden="1">'BDI'!$B$11:$D$26</definedName>
    <definedName name="_xlnm._FilterDatabase" localSheetId="3" hidden="1">'CPUs PROPRIOS'!$A$9:$F$511</definedName>
    <definedName name="_xlnm._FilterDatabase" localSheetId="2" hidden="1">'CPUs SINAPI'!$A$9:$F$565</definedName>
    <definedName name="_xlnm._FilterDatabase" localSheetId="5" hidden="1">'CRON. F.F'!$A$12:$AB$24</definedName>
    <definedName name="_xlnm._FilterDatabase" localSheetId="7" hidden="1">'ENC. SOCIAIS-SINAPI '!$A$10:$E$49</definedName>
    <definedName name="_xlnm._FilterDatabase" localSheetId="1" hidden="1">'PLANILHA'!$A$15:$I$186</definedName>
    <definedName name="_xlnm._FilterDatabase" localSheetId="0" hidden="1">'RESUMO'!$A$8:$D$19</definedName>
    <definedName name="_Key1" localSheetId="6" hidden="1">#REF!</definedName>
    <definedName name="_Key1" localSheetId="3" hidden="1">#REF!</definedName>
    <definedName name="_Key1" localSheetId="5" hidden="1">#REF!</definedName>
    <definedName name="_Key1" localSheetId="7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6" hidden="1">#REF!</definedName>
    <definedName name="_Key2" localSheetId="3" hidden="1">#REF!</definedName>
    <definedName name="_Key2" localSheetId="7" hidden="1">#REF!</definedName>
    <definedName name="_Key2" localSheetId="1" hidden="1">#REF!</definedName>
    <definedName name="_Key2" hidden="1">#REF!</definedName>
    <definedName name="_Order1" hidden="1">0</definedName>
    <definedName name="_Order2" hidden="1">0</definedName>
    <definedName name="_Sort" localSheetId="6" hidden="1">#REF!</definedName>
    <definedName name="_Sort" localSheetId="3" hidden="1">#REF!</definedName>
    <definedName name="_Sort" localSheetId="5" hidden="1">#REF!</definedName>
    <definedName name="_Sort" localSheetId="7" hidden="1">#REF!</definedName>
    <definedName name="_Sort" localSheetId="1" hidden="1">#REF!</definedName>
    <definedName name="_Sort" localSheetId="0" hidden="1">#REF!</definedName>
    <definedName name="_Sort" hidden="1">#REF!</definedName>
    <definedName name="A" localSheetId="3" hidden="1">#REF!</definedName>
    <definedName name="A" localSheetId="1" hidden="1">#REF!</definedName>
    <definedName name="A" hidden="1">#REF!</definedName>
    <definedName name="_xlnm.Print_Area" localSheetId="3">'CPUs PROPRIOS'!$A$1:$F$512</definedName>
    <definedName name="_xlnm.Print_Area" localSheetId="5">'CRON. F.F'!$A$1:$AB$25</definedName>
    <definedName name="_xlnm.Print_Area" localSheetId="1">'PLANILHA'!$A$1:$I$187</definedName>
    <definedName name="_xlnm.Print_Area" localSheetId="0">'RESUMO'!$A$1:$D$27</definedName>
    <definedName name="AS" localSheetId="3">#REF!</definedName>
    <definedName name="AS" localSheetId="1">#REF!</definedName>
    <definedName name="AS">#REF!</definedName>
    <definedName name="CPUSINAPI" localSheetId="3">#REF!</definedName>
    <definedName name="CPUSINAPI" localSheetId="1">#REF!</definedName>
    <definedName name="CPUSINAPI">#REF!</definedName>
    <definedName name="ddddddddd" localSheetId="6" hidden="1">{"'1'!$A$2:$G$13"}</definedName>
    <definedName name="ddddddddd" localSheetId="3" hidden="1">{"'1'!$A$2:$G$13"}</definedName>
    <definedName name="ddddddddd" hidden="1">{"'1'!$A$2:$G$13"}</definedName>
    <definedName name="ddddddddddddd" localSheetId="6" hidden="1">#REF!</definedName>
    <definedName name="ddddddddddddd" localSheetId="3" hidden="1">#REF!</definedName>
    <definedName name="ddddddddddddd" localSheetId="1" hidden="1">#REF!</definedName>
    <definedName name="ddddddddddddd" hidden="1">#REF!</definedName>
    <definedName name="dfs" localSheetId="3">#REF!</definedName>
    <definedName name="dfs" localSheetId="1">#REF!</definedName>
    <definedName name="dfs">#REF!</definedName>
    <definedName name="DSD" localSheetId="3" hidden="1">#REF!</definedName>
    <definedName name="DSD" localSheetId="1" hidden="1">#REF!</definedName>
    <definedName name="DSD" hidden="1">#REF!</definedName>
    <definedName name="DSDSD" localSheetId="3" hidden="1">#REF!</definedName>
    <definedName name="DSDSD" localSheetId="1" hidden="1">#REF!</definedName>
    <definedName name="DSDSD" hidden="1">#REF!</definedName>
    <definedName name="dsf" localSheetId="3" hidden="1">#REF!</definedName>
    <definedName name="dsf" localSheetId="1" hidden="1">#REF!</definedName>
    <definedName name="dsf" hidden="1">#REF!</definedName>
    <definedName name="fs" localSheetId="3" hidden="1">#REF!</definedName>
    <definedName name="fs" localSheetId="1" hidden="1">#REF!</definedName>
    <definedName name="fs" hidden="1">#REF!</definedName>
    <definedName name="HTML_CodePage" hidden="1">1252</definedName>
    <definedName name="HTML_Control" localSheetId="6" hidden="1">{"'1'!$A$2:$G$13"}</definedName>
    <definedName name="HTML_Control" localSheetId="3" hidden="1">{"'1'!$A$2:$G$13"}</definedName>
    <definedName name="HTML_Control" localSheetId="5" hidden="1">{"'1'!$A$2:$G$13"}</definedName>
    <definedName name="HTML_Control" localSheetId="7" hidden="1">{"'1'!$A$2:$G$13"}</definedName>
    <definedName name="HTML_Control" localSheetId="0" hidden="1">{"'1'!$A$2:$G$13"}</definedName>
    <definedName name="HTML_Control" hidden="1">{"'1'!$A$2:$G$13"}</definedName>
    <definedName name="HTML_Description" hidden="1">""</definedName>
    <definedName name="HTML_Email" hidden="1">"marcos@highway.com.br"</definedName>
    <definedName name="HTML_Header" hidden="1">"1"</definedName>
    <definedName name="HTML_LastUpdate" hidden="1">"15/08/97"</definedName>
    <definedName name="HTML_LineAfter" hidden="1">TRUE</definedName>
    <definedName name="HTML_LineBefore" hidden="1">TRUE</definedName>
    <definedName name="HTML_Name" hidden="1">"PCRJ-SMO-CGC"</definedName>
    <definedName name="HTML_OBDlg2" hidden="1">TRUE</definedName>
    <definedName name="HTML_OBDlg4" hidden="1">TRUE</definedName>
    <definedName name="HTML_OS" hidden="1">0</definedName>
    <definedName name="HTML_PathFile" hidden="1">"C:\0marcos\MeuHTML.htm"</definedName>
    <definedName name="HTML_Title" hidden="1">"factoring"</definedName>
    <definedName name="INSUMOSINAPI" localSheetId="3">#REF!</definedName>
    <definedName name="INSUMOSINAPI" localSheetId="1">#REF!</definedName>
    <definedName name="INSUMOSINAPI">#REF!</definedName>
    <definedName name="PLANILHACOLIDER" localSheetId="3" hidden="1">#REF!</definedName>
    <definedName name="PLANILHACOLIDER" localSheetId="1" hidden="1">#REF!</definedName>
    <definedName name="PLANILHACOLIDER" hidden="1">#REF!</definedName>
    <definedName name="sd" localSheetId="3" hidden="1">#REF!</definedName>
    <definedName name="sd" localSheetId="1" hidden="1">#REF!</definedName>
    <definedName name="sd" hidden="1">#REF!</definedName>
    <definedName name="sdf" localSheetId="3" hidden="1">#REF!</definedName>
    <definedName name="sdf" localSheetId="1" hidden="1">#REF!</definedName>
    <definedName name="sdf" hidden="1">#REF!</definedName>
    <definedName name="sssssssssssssssss" localSheetId="6" hidden="1">#REF!</definedName>
    <definedName name="sssssssssssssssss" localSheetId="3" hidden="1">#REF!</definedName>
    <definedName name="sssssssssssssssss" localSheetId="1" hidden="1">#REF!</definedName>
    <definedName name="sssssssssssssssss" hidden="1">#REF!</definedName>
    <definedName name="_xlnm.Print_Titles" localSheetId="3">'CPUs PROPRIOS'!$1:$8</definedName>
    <definedName name="_xlnm.Print_Titles" localSheetId="5">'CRON. F.F'!$A:$D,'CRON. F.F'!$1:$11</definedName>
    <definedName name="_xlnm.Print_Titles" localSheetId="1">'PLANILHA'!$1:$14</definedName>
    <definedName name="_xlnm.Print_Titles" localSheetId="0">'RESUMO'!$1:$8</definedName>
    <definedName name="Z_C0AC117D_7DFB_4DC0_A598_F6CFEBEFB241_.wvu.PrintArea" localSheetId="1" hidden="1">#REF!</definedName>
    <definedName name="Z_C0AC117D_7DFB_4DC0_A598_F6CFEBEFB241_.wvu.PrintTitles" localSheetId="1" hidden="1">#REF!</definedName>
  </definedNames>
  <calcPr fullCalcOnLoad="1"/>
</workbook>
</file>

<file path=xl/sharedStrings.xml><?xml version="1.0" encoding="utf-8"?>
<sst xmlns="http://schemas.openxmlformats.org/spreadsheetml/2006/main" count="3824" uniqueCount="1067">
  <si>
    <t>CARGA MANUAL DE ENTULHO EM CAMINHAO BASCULANTE 6 M3</t>
  </si>
  <si>
    <t>KG</t>
  </si>
  <si>
    <t>PEDREIRO COM ENCARGOS COMPLEMENTARES</t>
  </si>
  <si>
    <t>L</t>
  </si>
  <si>
    <t>DESCRIÇÃO</t>
  </si>
  <si>
    <t>M</t>
  </si>
  <si>
    <t>H</t>
  </si>
  <si>
    <t>SERVENTE COM ENCARGOS COMPLEMENTARES</t>
  </si>
  <si>
    <t>UN</t>
  </si>
  <si>
    <t>C</t>
  </si>
  <si>
    <t>R</t>
  </si>
  <si>
    <t>S</t>
  </si>
  <si>
    <t>A</t>
  </si>
  <si>
    <t>HORISTA</t>
  </si>
  <si>
    <t>MENSALISTA</t>
  </si>
  <si>
    <t>OBRA:</t>
  </si>
  <si>
    <t xml:space="preserve">LOCAL : </t>
  </si>
  <si>
    <t>BDI</t>
  </si>
  <si>
    <t>DATA :</t>
  </si>
  <si>
    <t>PLANILHA ORÇAMENTÁRIA</t>
  </si>
  <si>
    <t>CÓDIGO</t>
  </si>
  <si>
    <t>ITEM</t>
  </si>
  <si>
    <t>DESCRIÇÃO DO SERVIÇO</t>
  </si>
  <si>
    <t>QUANT.</t>
  </si>
  <si>
    <t>UNIT</t>
  </si>
  <si>
    <t>TOTAL</t>
  </si>
  <si>
    <t>LOCAL:</t>
  </si>
  <si>
    <t>DATA:</t>
  </si>
  <si>
    <t>Quant.</t>
  </si>
  <si>
    <t xml:space="preserve">OBRA: </t>
  </si>
  <si>
    <t>RESUMO DO ORÇAMENTO</t>
  </si>
  <si>
    <t>ETAPAS</t>
  </si>
  <si>
    <t>%</t>
  </si>
  <si>
    <t>TOTAL DO ORÇAMENTO</t>
  </si>
  <si>
    <t>LOCAL :</t>
  </si>
  <si>
    <t>PRAZO:</t>
  </si>
  <si>
    <t>1º MÊS</t>
  </si>
  <si>
    <t>2º MÊS</t>
  </si>
  <si>
    <t>3º MÊS</t>
  </si>
  <si>
    <t>Valor Do Mês</t>
  </si>
  <si>
    <t>Valor Acumulado</t>
  </si>
  <si>
    <t xml:space="preserve">OBRA : </t>
  </si>
  <si>
    <t xml:space="preserve">LOCAL :       </t>
  </si>
  <si>
    <t>(COM DESONERAÇÃO)</t>
  </si>
  <si>
    <t>RESUMO DOS ENCARGOS SOCIAIS TRABALHISTAS-HORISTAS E MENSALISTAS</t>
  </si>
  <si>
    <t>ÍTEM</t>
  </si>
  <si>
    <t>Porcentagem</t>
  </si>
  <si>
    <t>GRUPO A - ENCARGOS SOCIAIS BÁSICOS</t>
  </si>
  <si>
    <t>A.1</t>
  </si>
  <si>
    <t>INSS</t>
  </si>
  <si>
    <t>A.2</t>
  </si>
  <si>
    <t>SERVIÇO SOCIAL DA INDÚSTRIA (SESI)</t>
  </si>
  <si>
    <t>A.3</t>
  </si>
  <si>
    <t>SERVIÇO NACIONAL DE APRENDIZAGEM INDUSTRIAL  (SENAI)</t>
  </si>
  <si>
    <t>A.4</t>
  </si>
  <si>
    <t>INCRA</t>
  </si>
  <si>
    <t>A.5</t>
  </si>
  <si>
    <t>SERVIÇO DE APOIO À PEQUENA E MÉDIA EMPRESA (SEBRAE)</t>
  </si>
  <si>
    <t>A.6</t>
  </si>
  <si>
    <t>SALÁRIO - EDUCAÇÃO</t>
  </si>
  <si>
    <t>A.7</t>
  </si>
  <si>
    <t>SEGURO CONTRA OS RISCOS DE ACIDENTES DO TRABALHO</t>
  </si>
  <si>
    <t>A.8</t>
  </si>
  <si>
    <t xml:space="preserve"> FUNDO DE GARANTIA POR TEMPO DE SERVIÇOS</t>
  </si>
  <si>
    <t>TOTAL DOS ENCARGOS SOCIAIS BÁSICOS</t>
  </si>
  <si>
    <t>B</t>
  </si>
  <si>
    <t>GRUPO B - ENCARGOS SOCIAIS QUE RECEM AS INCIDÊNCIAS DE A</t>
  </si>
  <si>
    <t>B.1</t>
  </si>
  <si>
    <t>REPOUSO SEMANAL REMUNERADO</t>
  </si>
  <si>
    <t>B.2</t>
  </si>
  <si>
    <t>FERIADOS</t>
  </si>
  <si>
    <t>B.3</t>
  </si>
  <si>
    <t>AUXÍLIO ENFERMIDADE</t>
  </si>
  <si>
    <t>B.4</t>
  </si>
  <si>
    <t>13º SALÁRIO</t>
  </si>
  <si>
    <t>B.5</t>
  </si>
  <si>
    <t>LICENÇA PATERNIDADE</t>
  </si>
  <si>
    <t>B.6</t>
  </si>
  <si>
    <t>FALTAS JUSTIFICADAS</t>
  </si>
  <si>
    <t>B.7</t>
  </si>
  <si>
    <t>DIAS DE CHUVA</t>
  </si>
  <si>
    <t>B.8</t>
  </si>
  <si>
    <t>AUXÍLIO ACIDENTE DE TRABALHO</t>
  </si>
  <si>
    <t>B.9</t>
  </si>
  <si>
    <t xml:space="preserve">FÉRIAS GOSADAS </t>
  </si>
  <si>
    <t>B.10</t>
  </si>
  <si>
    <t>SALÁRIO MATERNIDADE</t>
  </si>
  <si>
    <t>TOTAL DOS  ENCARGOS SOCIAIS QUE RECEM AS INCIDÊNCIAS DE A</t>
  </si>
  <si>
    <t>GRUPO C - ENCARGOS SOCIAIS QUE NÃO RECEBEM AS INCIDÊNCIAS GLOBAIS DE A</t>
  </si>
  <si>
    <t>C.1</t>
  </si>
  <si>
    <t>AVISO PRÉVIO IDENIZADO</t>
  </si>
  <si>
    <t>C.2</t>
  </si>
  <si>
    <t>AVISO PRÉVIO TRABALHADO</t>
  </si>
  <si>
    <t>C.3</t>
  </si>
  <si>
    <t>FÉRIAS IDENIZADAS</t>
  </si>
  <si>
    <t>C.4</t>
  </si>
  <si>
    <t>DEPÓSITO RECISÃO SEM JUSTA CAUSA</t>
  </si>
  <si>
    <t>C.5</t>
  </si>
  <si>
    <t>IDENIZAÇÃO ADICIONAL</t>
  </si>
  <si>
    <t>TOTAL DOS  ENCARGOS SOCIAIS QUE NÃO RECEBEM AS INCIDÊNCIAS GLOBAIS DE A</t>
  </si>
  <si>
    <t>D</t>
  </si>
  <si>
    <t>GRUPO D - REINCIDÊNCIA DE UM GRUPO SOBRE O OUTRO</t>
  </si>
  <si>
    <t>D1</t>
  </si>
  <si>
    <t>REINCIDÊNCIA DO GRUPO A SOBRE O GRUPO B</t>
  </si>
  <si>
    <t>D2</t>
  </si>
  <si>
    <t>REINCIDÊNCIA DO GRUPO A SOBRE AVISO PRÉVIO TRABALHADO E REINSIDÊNCIA DO FGTS SOBRE AVISO PRÉVIO IDENIZADO</t>
  </si>
  <si>
    <t>TOTAL DE REINCIDÊNCIA DE UM GRUPO SOBRE O OUTRO</t>
  </si>
  <si>
    <t>TOTAL GLOBAL(A+B+C+D)</t>
  </si>
  <si>
    <t>COMPOSIÇÃO B.D.I</t>
  </si>
  <si>
    <t>AC</t>
  </si>
  <si>
    <t xml:space="preserve">Administração central </t>
  </si>
  <si>
    <t>G</t>
  </si>
  <si>
    <t>Garantia</t>
  </si>
  <si>
    <t>Seguro</t>
  </si>
  <si>
    <t>Risco</t>
  </si>
  <si>
    <t>Despesas Financeiras (F)</t>
  </si>
  <si>
    <t>Lucro</t>
  </si>
  <si>
    <t>I</t>
  </si>
  <si>
    <t>Impostos</t>
  </si>
  <si>
    <t>PIS</t>
  </si>
  <si>
    <t>COFINS</t>
  </si>
  <si>
    <t xml:space="preserve">ISSQN </t>
  </si>
  <si>
    <t>CPRB</t>
  </si>
  <si>
    <t xml:space="preserve">PERCENTUAL BDI </t>
  </si>
  <si>
    <t>FÓRMULA:</t>
  </si>
  <si>
    <t>BDI = ((1+AC) x (1+D+S+R) x (1+F) x (1+L))/(1+I) - 1</t>
  </si>
  <si>
    <t>VALOR TOTAL DO ORÇAMENTO</t>
  </si>
  <si>
    <t>SINAPI</t>
  </si>
  <si>
    <t>COMPOSIÇÕES DE CUSTO UNITÁRIO DE SERVIÇOS</t>
  </si>
  <si>
    <t>Descrição</t>
  </si>
  <si>
    <t>Código</t>
  </si>
  <si>
    <t>UNIT.+BDI</t>
  </si>
  <si>
    <t>LS-H</t>
  </si>
  <si>
    <t>LS-M</t>
  </si>
  <si>
    <t>VALOR (R$)</t>
  </si>
  <si>
    <t>À EXECUTAR</t>
  </si>
  <si>
    <t>PRECIFICAÇÃO (R$)</t>
  </si>
  <si>
    <t>PERIÍODO</t>
  </si>
  <si>
    <t>MÉDIA MENSAL</t>
  </si>
  <si>
    <t>DF</t>
  </si>
  <si>
    <t>Total dos impostos</t>
  </si>
  <si>
    <t>DADOS:</t>
  </si>
  <si>
    <t>Localidade:</t>
  </si>
  <si>
    <t>Alíquota (ISSQN):</t>
  </si>
  <si>
    <t>Percentual sobre a mão de obra:</t>
  </si>
  <si>
    <t>Percentual do ISSQN à ser considerado no cálculo do BDI:</t>
  </si>
  <si>
    <t>ENCARGOS SOCIAIS:</t>
  </si>
  <si>
    <t>DESONERADO</t>
  </si>
  <si>
    <t xml:space="preserve"> 1.1 </t>
  </si>
  <si>
    <t xml:space="preserve"> 2.1 </t>
  </si>
  <si>
    <t xml:space="preserve"> 3.1 </t>
  </si>
  <si>
    <t xml:space="preserve"> 3.2 </t>
  </si>
  <si>
    <t xml:space="preserve"> 4.1 </t>
  </si>
  <si>
    <t>Und</t>
  </si>
  <si>
    <t>SERVIÇOS PRELIMINARES</t>
  </si>
  <si>
    <t>PLACA DE OBRA EM CHAPA DE ACO GALVANIZADO</t>
  </si>
  <si>
    <t xml:space="preserve"> 5.1 </t>
  </si>
  <si>
    <t xml:space="preserve"> 5.2 </t>
  </si>
  <si>
    <t xml:space="preserve"> 6.1 </t>
  </si>
  <si>
    <t xml:space="preserve"> 7.1 </t>
  </si>
  <si>
    <t>APLICAÇÃO DE FUNDO SELADOR ACRÍLICO EM PAREDES, UMA DEMÃO. AF_06/2014</t>
  </si>
  <si>
    <t xml:space="preserve"> 7.2 </t>
  </si>
  <si>
    <t>APLICAÇÃO E LIXAMENTO DE MASSA LÁTEX EM PAREDES, DUAS DEMÃOS. AF_06/2014</t>
  </si>
  <si>
    <t>4º MÊS</t>
  </si>
  <si>
    <t>ELETRICISTA COM ENCARGOS COMPLEMENTARES</t>
  </si>
  <si>
    <t>AUXILIAR DE ELETRICISTA COM ENCARGOS COMPLEMENTARES</t>
  </si>
  <si>
    <t xml:space="preserve"> 2.2 </t>
  </si>
  <si>
    <t xml:space="preserve"> 7.3 </t>
  </si>
  <si>
    <t>REATERRO MANUAL DE VALAS COM COMPACTAÇÃO MECANIZADA. AF_04/2016</t>
  </si>
  <si>
    <t>APLICAÇÃO DE FUNDO SELADOR ACRÍLICO EM TETO, UMA DEMÃO. AF_06/2014</t>
  </si>
  <si>
    <t>APLICAÇÃO E LIXAMENTO DE MASSA LÁTEX EM TETO, DUAS DEMÃOS. AF_06/2014</t>
  </si>
  <si>
    <t>CABO DE COBRE FLEXÍVEL ISOLADO, 6 MM², ANTI-CHAMA 450/750 V, PARA CIRCUITOS TERMINAIS - FORNECIMENTO E INSTALAÇÃO. AF_12/2015</t>
  </si>
  <si>
    <t xml:space="preserve">ITEM </t>
  </si>
  <si>
    <t>BANCO</t>
  </si>
  <si>
    <t xml:space="preserve"> 3.3 </t>
  </si>
  <si>
    <t xml:space="preserve"> 7.4 </t>
  </si>
  <si>
    <t>APLICAÇÃO MANUAL DE PINTURA COM TINTA LÁTEX ACRÍLICA EM PAREDES, DUAS DEMÃOS. AF_06/2014</t>
  </si>
  <si>
    <t>INTERRUPTOR SIMPLES (1 MÓDULO), 10A/250V, INCLUINDO SUPORTE E PLACA - FORNECIMENTO E INSTALAÇÃO. AF_12/2015</t>
  </si>
  <si>
    <t>LOCAÇÃO DE CAÇAMBA BOTA FORA COM CTR</t>
  </si>
  <si>
    <t>CARPINTEIRO DE FORMAS COM ENCARGOS COMPLEMENTARES</t>
  </si>
  <si>
    <t>PREGO DE ACO POLIDO COM CABECA 18 X 30 (2 3/4 X 10)</t>
  </si>
  <si>
    <t>ENGENHEIRO CIVIL DE OBRA JUNIOR COM ENCARGOS COMPLEMENTARES</t>
  </si>
  <si>
    <t>BOTA FORA DE ENTULHOS EM CAÇAMBA COM CTR</t>
  </si>
  <si>
    <t xml:space="preserve"> 3.4 </t>
  </si>
  <si>
    <t xml:space="preserve"> 3.5 </t>
  </si>
  <si>
    <t xml:space="preserve"> 3.6 </t>
  </si>
  <si>
    <t xml:space="preserve"> 3.7 </t>
  </si>
  <si>
    <t>APLICAÇÃO MANUAL DE PINTURA COM TINTA LÁTEX ACRÍLICA EM TETO, DUAS DEMÃOS. AF_06/2014</t>
  </si>
  <si>
    <t>CAIXA RETANGULAR 4" X 2" MÉDIA (1,30 M DO PISO), PVC, INSTALADA EM PAREDE - FORNECIMENTO E INSTALAÇÃO. AF_12/2015</t>
  </si>
  <si>
    <t>CAIXA RETANGULAR 4" X 2" ALTA (2,00 M DO PISO), PVC, INSTALADA EM PAREDE - FORNECIMENTO E INSTALAÇÃO. AF_12/2015</t>
  </si>
  <si>
    <t>ELETRODUTO FLEXÍVEL CORRUGADO, PVC, DN 25 MM (3/4"), PARA CIRCUITOS TERMINAIS, INSTALADO EM PAREDE - FORNECIMENTO E INSTALAÇÃO. AF_12/2015</t>
  </si>
  <si>
    <t>ELETRODUTO FLEXÍVEL CORRUGADO, PEAD, DN 40 MM (1 1/4"), PARA CIRCUITOS TERMINAIS, INSTALADO EM PAREDE - FORNECIMENTO E INSTALAÇÃO. AF_12/2015</t>
  </si>
  <si>
    <t>CONECTOR BOX RETO 3/4"</t>
  </si>
  <si>
    <t>FIXAÇÃO DE TUBOS HORIZONTAIS DE PVC, CPVC OU COBRE DIÂMETROS MENORES OU IGUAIS A 40 MM COM ABRAÇADEIRA METÁLICA FLEXÍVEL 18 MM, FIXADA DIRETAMENTE NA LAJE. AF_05/2015</t>
  </si>
  <si>
    <t>DISJUNTOR MONOPOLAR TIPO DIN, CORRENTE NOMINAL DE 10A - FORNECIMENTO E INSTALAÇÃO. AF_10/2020</t>
  </si>
  <si>
    <t>CAIXA ENTERRADA ELÉTRICA RETANGULAR, EM CONCRETO PRÉ-MOLDADO, FUNDO COM BRITA, DIMENSÕES INTERNAS: 0,4X0,4X0,4 M. AF_12/2020</t>
  </si>
  <si>
    <t>FURO EM ALVENARIA PARA DIÂMETROS MAIORES QUE 75 MM. AF_05/2015</t>
  </si>
  <si>
    <t>SARRAFO NAO APARELHADO *2,5 X 7* CM, EM MACARANDUBA, ANGELIM OU EQUIVALENTE DA REGIAO -  BRUTA</t>
  </si>
  <si>
    <t>PONTALETE *7,5 X 7,5* CM EM PINUS, MISTA OU EQUIVALENTE DA REGIAO - BRUTA</t>
  </si>
  <si>
    <t>CABO PP 5X2,50 MM2 - FORNECIMENTO E INSTALAÇÃO</t>
  </si>
  <si>
    <t>ENCANADOR OU BOMBEIRO HIDRÁULICO COM ENCARGOS COMPLEMENTARES</t>
  </si>
  <si>
    <t>FITA ISOLANTE ADESIVA ANTICHAMA, USO ATE 750 V, EM ROLO DE 19 MM X 5 M</t>
  </si>
  <si>
    <t>CABO PP 5X2,50 MM2</t>
  </si>
  <si>
    <t>M3</t>
  </si>
  <si>
    <t>M2</t>
  </si>
  <si>
    <t>TAPUME COM TELHA METÁLICA. AF_05/2018</t>
  </si>
  <si>
    <t>REMOÇÃO DE TAPUME/ CHAPAS METÁLICAS E DE MADEIRA, DE FORMA MANUAL, SEM REAPROVEITAMENTO. AF_12/2017</t>
  </si>
  <si>
    <t>TÉCNICO EM SEGURANÇA DO TRABALHO COM ENCARGOS COMPLEMENTARES</t>
  </si>
  <si>
    <t xml:space="preserve"> 2.3 </t>
  </si>
  <si>
    <t xml:space="preserve"> 2.4 </t>
  </si>
  <si>
    <t xml:space="preserve"> 2.5 </t>
  </si>
  <si>
    <t xml:space="preserve"> 2.6 </t>
  </si>
  <si>
    <t xml:space="preserve"> 2.7 </t>
  </si>
  <si>
    <t xml:space="preserve"> 2.8 </t>
  </si>
  <si>
    <t xml:space="preserve"> 2.9 </t>
  </si>
  <si>
    <t>LIGAÇÃO PROVISÓRIA DE ÁGUA E SANITÁRIO</t>
  </si>
  <si>
    <t>ENTRADA PROVISORIA DE ENERGIA ELETRICA AEREA TRIFASICA 40A EM POSTE MADEIRA</t>
  </si>
  <si>
    <t>PAREDE COM PLACAS DE GESSO ACARTONADO (DRYWALL), PARA USO INTERNO, COM DUAS FACES SIMPLES E ESTRUTURA METÁLICA COM GUIAS SIMPLES, COM VÃOS AF_06/2017_P</t>
  </si>
  <si>
    <t>TELHAMENTO COM TELHA METÁLICA TERMOACÚSTICA E = 30 MM, COM ATÉ 2 ÁGUAS, INCLUSO IÇAMENTO. AF_07/2019</t>
  </si>
  <si>
    <t>CAIXA RETANGULAR 4" X 2" BAIXA (0,30 M DO PISO), PVC, INSTALADA EM PAREDE - FORNECIMENTO E INSTALAÇÃO. AF_12/2015</t>
  </si>
  <si>
    <t>ELETRODUTO RÍGIDO ROSCÁVEL, PVC, DN 25 MM (3/4"), PARA CIRCUITOS TERMINAIS, INSTALADO EM FORRO - FORNECIMENTO E INSTALAÇÃO. AF_12/2015</t>
  </si>
  <si>
    <t>PLAFON LED PSA-24W QUADRADA EMBUTIR 24W 6500K, DE EMBUTIR EM FORRO DE GESSO COM LÂMPADA</t>
  </si>
  <si>
    <t xml:space="preserve">UN </t>
  </si>
  <si>
    <t>CABO DE COBRE FLEXÍVEL ISOLADO, 4 MM², ANTI-CHAMA 450/750 V, PARA CIRCUITOS TERMINAIS - FORNECIMENTO E INSTALAÇÃO. AF_12/2015</t>
  </si>
  <si>
    <t>DISJUNTOR MONOPOLAR TIPO DIN, CORRENTE NOMINAL DE 16A - FORNECIMENTO E INSTALAÇÃO. AF_10/2020</t>
  </si>
  <si>
    <t>DPS CLASSE II, 1 POLO, TENSÃO MÁXIMA DE 175 V, CORRENTE MÁXIMA DE 45 KA (TIPO AC), FORNECIMENTO E INSTALAÇÃO</t>
  </si>
  <si>
    <t>FITA METÁLICA PERFURADA</t>
  </si>
  <si>
    <t>UNIDUT CONICO - 3/4", PARA INSTALAÇÃO APARENTE - FORNECIMENTO E INSTALAÇÃO</t>
  </si>
  <si>
    <t>TUBO EM COBRE FLEXÍVEL, DN 1/4, COM ISOLAMENTO, INSTALADO EM RAMAL DE ALIMENTAÇÃO DE AR CONDICIONADO COM CONDENSADORA INDIVIDUAL   FORNECIMENTO E INSTALAÇÃO. AF_12/2015</t>
  </si>
  <si>
    <t>TUBO EM COBRE FLEXÍVEL, DN 1/2", COM ISOLAMENTO, INSTALADO EM RAMAL DE ALIMENTAÇÃO DE AR CONDICIONADO COM CONDENSADORA INDIVIDUAL  FORNECIMENTO E INSTALAÇÃO. AF_12/2015</t>
  </si>
  <si>
    <t>CAIXA DE PASSAGEM COM DRENO P/ SPLIT</t>
  </si>
  <si>
    <t>FITA ADESIVA ALUMINIZADA, DIMENS. 50 MM X 50 MTS - FORNECIMENTO E INSTALAÇÃO</t>
  </si>
  <si>
    <t>MANUTENÇÃO DO CANTEIRO DE OBRAS</t>
  </si>
  <si>
    <t xml:space="preserve"> 4.2 </t>
  </si>
  <si>
    <t>MÊS</t>
  </si>
  <si>
    <t>LIMPEZA PERMANENTE DA OBRA - 01 SERVENTE 8 HORAS DIÁRIAS</t>
  </si>
  <si>
    <t>MONTAGEM E DESMONTAGEM DE ANDAIME TUBULAR TIPO TORRE (EXCLUSIVE ANDAIME E LIMPEZA). AF_11/2017</t>
  </si>
  <si>
    <t>LOCAÇÃO DE ANDAIME METÁLICO TUBULAR TIPO TORRE</t>
  </si>
  <si>
    <t>MXMÊS</t>
  </si>
  <si>
    <t>TRANSPORTE MANUAL VERTICAL/HORIZONTAL DE ENTULHO OU MATERIAL DIVERSO, DMT 50 METROS OU SUPERIOR. INCLUSO CARGA MANUAL EM CAÇAMBA OU CAMINHÃO BOTA FORA</t>
  </si>
  <si>
    <t>EQUIPAMENTOS DE PROTEÇÃO COLETIVA</t>
  </si>
  <si>
    <t>ISOLAMENTO DE OBRA COM TELA PLASTICA COM MALHA DE 5MM E ESTRUTURA DE MADEIRA PONTALETEADA</t>
  </si>
  <si>
    <t xml:space="preserve"> 6.2 </t>
  </si>
  <si>
    <t xml:space="preserve"> 6.3 </t>
  </si>
  <si>
    <t xml:space="preserve"> 6.4 </t>
  </si>
  <si>
    <t xml:space="preserve"> 6.5 </t>
  </si>
  <si>
    <t xml:space="preserve"> 6.6 </t>
  </si>
  <si>
    <t xml:space="preserve"> 6.7 </t>
  </si>
  <si>
    <t>FORRO EM DRYWALL, PARA AMBIENTES COMERCIAIS, INCLUSIVE ESTRUTURA DE FIXAÇÃO. AF_05/2017_P</t>
  </si>
  <si>
    <t>ELETRODUTO DE AÇO GALVANIZADO, CLASSE LEVE, DN 20 MM (3/4), APARENTE, INSTALADO EM TETO - FORNECIMENTO E INSTALAÇÃO. AF_11/2016_P</t>
  </si>
  <si>
    <t>TE HORIZONTAL 90º 200x100 MM COM TAMPA - FORNECIMENTO E INSTALAÇÃO</t>
  </si>
  <si>
    <t>TALA SIMPLES DE EMENDA PARA ELETROCALHA ABA 100  - FORNECIMENTO E INSTALAÇÃO</t>
  </si>
  <si>
    <t>PORCA SEXTAVADA 1/4"  COM ARRUELA</t>
  </si>
  <si>
    <t>SUPORTE PARA ELETROCALHA LISA OU PERFURADA EM AÇO GALVANIZADO, LARGURA 200 OU 400 MM E ALTURA 50 MM, ESPAÇADO A CADA 1,5 M, EM PERFILADO DE SEÇÃO 38X76 MM, POR METRO DE ELETRECOLHA FIXADA. AF_07/2017</t>
  </si>
  <si>
    <t>PERFILADO #38x38MM - 6.000 - FORNECIMENTO E INSTALAÇÃO</t>
  </si>
  <si>
    <t>DISJUNTOR MONOPOLAR TIPO DIN, CORRENTE NOMINAL DE 20A - FORNECIMENTO E INSTALAÇÃO. AF_10/2020</t>
  </si>
  <si>
    <t>ELETRODUTO FLEXIVEL, EM ACO GALVANIZADO, REVESTIDO EXTERNAMENTE COM PVC PRETO, DIAMETRO EXTERNO DE 25 MM (3/4"), TIPO SEALTUBE</t>
  </si>
  <si>
    <t>LÓGICA E CABEAMENTO ESTRUTURADO</t>
  </si>
  <si>
    <t>TÊ VERTICAL DE DESCIDA, PARA ELETROCALHA, LISA OU PERFURADA EM AÇO GALVANIZADO, LARGURA DE 200MM E ALTURA DE 100MM - FORNECIMENTO E INSTALAÇÃO</t>
  </si>
  <si>
    <t>CURVA DE INVERSÃO 90º 200x100MM COM TAMPA - FORNECIMENTO E INSTALAÇÃO</t>
  </si>
  <si>
    <t>SAÍDA HORIZONTAL PARA ELETRODUTO 2"</t>
  </si>
  <si>
    <t>UNIDUT CONICO - 2", PARA INSTALAÇÃO APARENTE - FORNECIMENTO E INSTALAÇÃO</t>
  </si>
  <si>
    <t>CABO ELETRÔNICO CATEGORIA 6, INSTALADO EM EDIFICAÇÃO INSTITUCIONAL - FORNECIMENTO E INSTALAÇÃO. AF_11/2019</t>
  </si>
  <si>
    <t>GUIA DE CABO FECHADO HORIZONTAL 19 POL X 1U X P 50MM - FORNECIMENTO E INSTALAÇÃO</t>
  </si>
  <si>
    <t>TAMPA CEGA DE 1U PARA RACK 19" - FORNECIMENTO E INSTALAÇÃO</t>
  </si>
  <si>
    <t>CERTIFICAÇÃO DA REDE</t>
  </si>
  <si>
    <t>ETIQUETA PARA IDENTIFICAÇÃO DE TOMADAS - FORNECIMENTO E INSTALAÇÃO</t>
  </si>
  <si>
    <t>PATCH CORD CAT 6E - 2,5M - FORNECIMENTO E INSTALAÇÃO</t>
  </si>
  <si>
    <t>ELETRODUTO DE AÇO GALVANIZADO A FOGO, TIPO SEMI-PESADO/ MÉDIO - 2"</t>
  </si>
  <si>
    <t>ARAME DE ACO GALVANIZADO N.O 14 BWG - GUIA</t>
  </si>
  <si>
    <t>CURVA 90 GRAUS, PARA ELETRODUTO EM AÇO GALVANIZADO ELETROLÍTICO, DIÂMETRO DE 50 MM (2") - FORNECIMENTO E INSTALAÇÃO</t>
  </si>
  <si>
    <t>BUCHA DE NYLON SEM ABA S8, COM PARAFUSO DE 4,80 X 50 MM EM ACO ZINCADO COM ROSCA SOBERBA, CABECA CHATA E FENDA PHILLIPS - FORNECIMENTO E INSTALAÇÃO</t>
  </si>
  <si>
    <t>CJ</t>
  </si>
  <si>
    <t xml:space="preserve"> 7.5 </t>
  </si>
  <si>
    <t xml:space="preserve"> 7.6 </t>
  </si>
  <si>
    <t xml:space="preserve"> 7.7 </t>
  </si>
  <si>
    <t xml:space="preserve"> 7.8 </t>
  </si>
  <si>
    <t xml:space="preserve"> 7.9 </t>
  </si>
  <si>
    <t xml:space="preserve"> 7.10 </t>
  </si>
  <si>
    <t xml:space="preserve"> 7.11 </t>
  </si>
  <si>
    <t xml:space="preserve"> 7.12 </t>
  </si>
  <si>
    <t xml:space="preserve"> 7.13 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</si>
  <si>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</si>
  <si>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</si>
  <si>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</si>
  <si>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</si>
  <si>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</si>
  <si>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</si>
  <si>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</si>
  <si>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</si>
  <si>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13º MÊS</t>
  </si>
  <si>
    <t>AUXILIAR DE ENCANADOR OU BOMBEIRO HIDRÁULICO COM ENCARGOS COMPLEMENTARES</t>
  </si>
  <si>
    <t>PREGO DE ACO POLIDO COM CABECA 15 X 15 (1 1/4 X 13)</t>
  </si>
  <si>
    <t>TUBO PVC  SERIE NORMAL, DN 100 MM, PARA ESGOTO  PREDIAL (NBR 5688)</t>
  </si>
  <si>
    <t>AREIA MEDIA - POSTO JAZIDA/FORNECEDOR (RETIRADO NA JAZIDA, SEM TRANSPORTE)</t>
  </si>
  <si>
    <t>TABUA NAO APARELHADA *2,5 X 30* CM, EM MACARANDUBA, ANGELIM OU EQUIVALENTE DA REGIAO - BRUTA</t>
  </si>
  <si>
    <t>TUBO PVC, SOLDAVEL, DN 25 MM, AGUA FRIA (NBR-5648)</t>
  </si>
  <si>
    <t>VIGA NAO APARELHADA  *6 X 12* CM, EM MACARANDUBA, ANGELIM OU EQUIVALENTE DA REGIAO - BRUTA</t>
  </si>
  <si>
    <t>TIJOLO CERAMICO MACICO COMUM *5 X 10 X 20* CM (L X A X C)</t>
  </si>
  <si>
    <t>CAIXA D'AGUA EM POLIETILENO 1000 LITROS, COM TAMPA</t>
  </si>
  <si>
    <t>FITA ACO INOX PARA CINTAR POSTE, L = 19 MM, E = 0,5 MM (ROLO DE 30M)</t>
  </si>
  <si>
    <t>CINTA CIRCULAR EM ACO GALVANIZADO DE 150 MM DE DIAMETRO PARA FIXACAO DE CAIXA MEDICAO, INCLUI PARAFUSOS E PORCAS</t>
  </si>
  <si>
    <t>CABO DE COBRE NU 16 MM2 MEIO-DURO</t>
  </si>
  <si>
    <t>FIO DE COBRE, SOLIDO, CLASSE 1, ISOLACAO EM PVC/A, ANTICHAMA BWF-B, 450/750V, SECAO NOMINAL 10 MM2</t>
  </si>
  <si>
    <t>CAIXA INTERNA/EXTERNA DE MEDICAO PARA 1 MEDIDOR TRIFASICO, COM VISOR, EM CHAPA DE ACO 18 USG (PADRAO DA CONCESSIONARIA LOCAL)</t>
  </si>
  <si>
    <t>ARMACAO VERTICAL COM HASTE E CONTRA-PINO, EM CHAPA DE ACO GALVANIZADO 3/16", COM 4 ESTRIBOS E 4 ISOLADORES</t>
  </si>
  <si>
    <t>CONECTOR METALICO TIPO PARAFUSO FENDIDO (SPLIT BOLT), PARA CABOS ATE 16 MM2</t>
  </si>
  <si>
    <t>LUVA EM PVC RIGIDO ROSCAVEL, DE 1", PARA ELETRODUTO</t>
  </si>
  <si>
    <t>DISJUNTOR TIPO NEMA, TRIPOLAR 10  ATE  50A, TENSAO MAXIMA DE 415 V</t>
  </si>
  <si>
    <t>ELETRODUTO DE PVC RIGIDO ROSCAVEL DE 1 ", SEM LUVA</t>
  </si>
  <si>
    <t>POSTE ROLICO DE MADEIRA TRATADA, D = 20 A 25 CM, H = 12,00 M, EM EUCALIPTO OU EQUIVALENTE DA REGIAO</t>
  </si>
  <si>
    <t>!EM PROCESSO DE DESATIVACAO! HASTE DE ATERRAMENTO EM ACO COM 3,00 M DE COMPRIMENTO E DN = 5/8", REVESTIDA COM BAIXA CAMADA DE COBRE, SEM CONECTOR</t>
  </si>
  <si>
    <t>PARAFUSO DE FERRO POLIDO, SEXTAVADO, COM ROSCA PARCIAL, DIAMETRO 5/8", COMPRIMENTO 6", COM PORCA E ARRUELA DE PRESSAO MEDIA</t>
  </si>
  <si>
    <t>ARRUELA LISA, REDONDA, DE LATAO POLIDO, DIAMETRO NOMINAL 5/8", DIAMETRO EXTERNO = 34 MM, DIAMETRO DO FURO = 17 MM, ESPESSURA = *2,5* MM</t>
  </si>
  <si>
    <t>CURVA 180 GRAUS, DE PVC RIGIDO ROSCAVEL, DE 3/4", PARA ELETRODUTO</t>
  </si>
  <si>
    <t>BUCHA EM ALUMINIO, COM ROSCA, DE 1", PARA ELETRODUTO</t>
  </si>
  <si>
    <t>ARRUELA EM ALUMINIO, COM ROSCA, DE 1", PARA ELETRODUTO</t>
  </si>
  <si>
    <t>PREGO DE ACO POLIDO COM CABECA 18 X 27 (2 1/2 X 10)</t>
  </si>
  <si>
    <t>MONTADOR DE ESTRUTURA METÁLICA COM ENCARGOS COMPLEMENTARES</t>
  </si>
  <si>
    <t>ELETRODO REVESTIDO AWS - E7018, DIAMETRO IGUAL A 4,00 MM</t>
  </si>
  <si>
    <t>CANTONEIRA ACO ABAS IGUAIS (QUALQUER BITOLA), ESPESSURA ENTRE 1/8" E 1/4"</t>
  </si>
  <si>
    <t>PLAFON LED PSA-24W QUADRADA EMBUTIR 24W 6500K, DE EMBUTIR EM FORRO DE GESSO</t>
  </si>
  <si>
    <t>LÂMPADA LED DE 24W</t>
  </si>
  <si>
    <t>DISPOSITIVO DPS CLASSE II, 1 POLO, TENSAO MAXIMA DE 175 V, CORRENTE MAXIMA DE *45* KA (TIPO AC)</t>
  </si>
  <si>
    <t>FITA METALICA PERFURADA, L = *18* MM, ROLO DE 30 M, CARGA RECOMENDADA = *30* KGF</t>
  </si>
  <si>
    <t>CONJUNTO PARAFUSO CABEÇA LENTILHA AUTO TRAVANTE DE 5/16”X1/2” COM PORCA E ARRUELA LISA E ARRUELA PRESSÃO PARA FIXAÇÃO DE EMENDAS E PEÇAS DE ELETROCALHA</t>
  </si>
  <si>
    <t>UNIDUT CONICO - 3/4", PARA INSTALAÇÃO APARENTE</t>
  </si>
  <si>
    <t>CAIXA DE PASSAGEM COM DRENO PARA SPLIT POP POLAR</t>
  </si>
  <si>
    <t>FITA ADESIVA ALUMINIZADA, DIMENS. 48 MM X 50 MTS</t>
  </si>
  <si>
    <t>LOCACAO DE ANDAIME METALICO TUBULAR DE ENCAIXE, TIPO DE TORRE, COM LARGURA DE 1 ATE 1,5 M E ALTURA DE *1,00* M (INCLUSO SAPATAS FIXAS OU RODIZIOS)</t>
  </si>
  <si>
    <t>AJUDANTE DE CARPINTEIRO COM ENCARGOS COMPLEMENTARES</t>
  </si>
  <si>
    <t>SARRAFO *2,5 X 10* CM EM PINUS, MISTA OU EQUIVALENTE DA REGIAO - BRUTA</t>
  </si>
  <si>
    <t>TELA FACHADEIRA EM POLIETILENO, ROLO DE 3 X 100 M (L X C), COR BRANCA, SEM LOGOMARCA - PARA PROTECAO DE OBRAS</t>
  </si>
  <si>
    <t>PLACA DE SINALIZACAO EM CHAPA DE ACO NUM 16 COM PINTURA REFLETIVA</t>
  </si>
  <si>
    <t>PREGO DE ACO POLIDO COM CABECA 17 X 21 (2 X 11)</t>
  </si>
  <si>
    <t>BUCHA DE NYLON SEM ABA S6, COM PARAFUSO DE 4,20 X 40 MM EM ACO ZINCADO COM ROSCA SOBERBA, CABECA CHATA E FENDA PHILLIPS</t>
  </si>
  <si>
    <t>BUCHA DE NYLON SEM ABA S10, COM PARAFUSO DE 6,10 X 65 MM EM ACO ZINCADO COM ROSCA SOBERBA, CABECA CHATA E FENDA PHILLIPS</t>
  </si>
  <si>
    <t>SOLDADOR COM ENCARGOS COMPLEMENTARES</t>
  </si>
  <si>
    <t>"T" HORIZONTAL 90º 200x100 MM COM TAMPA DE FABRICAÇÃO ALCAN, EQUIVALENTE OU SUPERIOR</t>
  </si>
  <si>
    <t>TALA SIMPLES DE EMENDA PARA ELETROCALHA ABA 100</t>
  </si>
  <si>
    <t>ARRUELA DE PRESSÃO AL-12.85 DE FABRICAÇÃO ALCAN CANALETAS, EQUIVALENTE OU SUPERIOR.</t>
  </si>
  <si>
    <t>PORCA SEXTAVADA 1/4"</t>
  </si>
  <si>
    <t>PERFILADO PERFURADO SIMPLES 38 X 38 MM, CHAPA 22</t>
  </si>
  <si>
    <t>ELETRODUTO FLEXIVEL, EM ACO GALVANIZADO, REVESTIDO EXTERNAMENTE COM PVC PRETO, DIAMETRO EXTERNO DE 25 MM (3/4"), TIPO SEALTUBO</t>
  </si>
  <si>
    <t>TÊ VERTICAL DE DESCIDA, PARA ELETROCALHA, LISA OU PERFURADA EM AÇO GALVANIZADO, LARGURA DE 200MM E ALTURA DE 100MM</t>
  </si>
  <si>
    <t>UNIDUT CONICO - 2", PARA INSTALAÇÃO APARENTE</t>
  </si>
  <si>
    <t>RACK 44U 19" PORTA FRONTAL EMBUTIDA, 800 MM X 800 MM., COM VISOR EM ACRÍLICO FUMÊ 2,0MM DE ESP., COM FECHO E CHAVE DE PISO</t>
  </si>
  <si>
    <t>KIT VENTILAÇÃO COM 2 MICRO VENTILADORES</t>
  </si>
  <si>
    <t>RÉGUA CAIXA RACK 19" DE TOMADAS FRONTAIS 8X2P+T - 20A</t>
  </si>
  <si>
    <t>BANDEJA DUPLA FIX. 19 POL X 1U X 700MM</t>
  </si>
  <si>
    <t>PORCA GAIOLA 5MM (METÁLICA) + PARAFUSO</t>
  </si>
  <si>
    <t>KIT SUPORTE C/ RODÍZIOS GIRATÓRIOS (2 C/ FREIOS)</t>
  </si>
  <si>
    <t>GUIA DE CABO VERTICAL EXT. P/ RACK 19 POL/L8 X 44U (PAR)</t>
  </si>
  <si>
    <t>GUIA DE CABO FECHADO HORIZONTAL 19 POL X 1U X P 50MM</t>
  </si>
  <si>
    <t>TAMPA CEGA DE 1U PARA RACK 19"</t>
  </si>
  <si>
    <t>ETIQUETA PARA IDENTIFICAÇÃO DE TOMADAS</t>
  </si>
  <si>
    <t>PATCH CORD CAT 6E - 2,5M</t>
  </si>
  <si>
    <t>ELETRODUTO EM ACO GALVANIZADO ELETROLITICO, SEMI-PESADO, DIAMETRO 2"</t>
  </si>
  <si>
    <t>ARAME GALVANIZADO 12 BWG, D = 2,76 MM (0,048 KG/M) OU 14 BWG, D = 2,11 MM (0,026 KG/M)</t>
  </si>
  <si>
    <t>CURVA 90 GRAUS, PARA ELETRODUTO, EM ACO GALVANIZADO ELETROLITICO, DIAMETRO DE 50 MM (2")</t>
  </si>
  <si>
    <t>BUCHA DE NYLON SEM ABA S8, COM PARAFUSO DE 4,80 X 50 MM EM ACO ZINCADO COM ROSCA SOBERBA, CABECA CHATA E FENDA PHILLIPS</t>
  </si>
  <si>
    <t>Valor Unit. (R$)</t>
  </si>
  <si>
    <t>Valor Total (R$)</t>
  </si>
  <si>
    <t>PLANTIO DE GRAMA ESMERALDA EM ROLO</t>
  </si>
  <si>
    <t>JARDINEIRO COM ENCARGOS COMPLEMENTARES</t>
  </si>
  <si>
    <t>GRAMA ESMERALDA OU SAO CARLOS OU CURITIBANA, EM PLACAS, SEM PLANTIO</t>
  </si>
  <si>
    <t>FERTILIZANTE NPK - 10:10:10</t>
  </si>
  <si>
    <t>CALCARIO DOLOMITICO A (POSTO PEDREIRA/FORNECEDOR, SEM FRETE)</t>
  </si>
  <si>
    <t>FERTILIZANTE ORGANICO COMPOSTO, CLASSE A</t>
  </si>
  <si>
    <t>TERRA VEGETAL (GRANEL)</t>
  </si>
  <si>
    <t xml:space="preserve"> 1.2 </t>
  </si>
  <si>
    <t xml:space="preserve"> 1.3 </t>
  </si>
  <si>
    <t xml:space="preserve"> CPU00528 </t>
  </si>
  <si>
    <t xml:space="preserve"> CPU00130 </t>
  </si>
  <si>
    <t xml:space="preserve"> CPU00529 </t>
  </si>
  <si>
    <t xml:space="preserve"> CPU00259 </t>
  </si>
  <si>
    <t xml:space="preserve"> CPU00007 </t>
  </si>
  <si>
    <t xml:space="preserve"> CPU00326 </t>
  </si>
  <si>
    <t xml:space="preserve"> CPU00253 </t>
  </si>
  <si>
    <t xml:space="preserve"> CPU00530 </t>
  </si>
  <si>
    <t xml:space="preserve"> CPU00884 </t>
  </si>
  <si>
    <t xml:space="preserve"> 8.1 </t>
  </si>
  <si>
    <t xml:space="preserve"> 8.2 </t>
  </si>
  <si>
    <t xml:space="preserve"> 8.3 </t>
  </si>
  <si>
    <t xml:space="preserve"> 8.4 </t>
  </si>
  <si>
    <t xml:space="preserve"> 9.1 </t>
  </si>
  <si>
    <t xml:space="preserve"> 9.2 </t>
  </si>
  <si>
    <t xml:space="preserve"> 9.3 </t>
  </si>
  <si>
    <t xml:space="preserve"> 9.4 </t>
  </si>
  <si>
    <t xml:space="preserve"> 9.5 </t>
  </si>
  <si>
    <t xml:space="preserve"> 9.6 </t>
  </si>
  <si>
    <t xml:space="preserve"> 9.7 </t>
  </si>
  <si>
    <t xml:space="preserve"> 9.8 </t>
  </si>
  <si>
    <t xml:space="preserve"> 9.9 </t>
  </si>
  <si>
    <t xml:space="preserve"> 9.10 </t>
  </si>
  <si>
    <t xml:space="preserve"> 9.11 </t>
  </si>
  <si>
    <t xml:space="preserve"> 9.12 </t>
  </si>
  <si>
    <t xml:space="preserve"> 9.13 </t>
  </si>
  <si>
    <t xml:space="preserve"> 10.1 </t>
  </si>
  <si>
    <t xml:space="preserve"> 10.2 </t>
  </si>
  <si>
    <t xml:space="preserve"> 10.3 </t>
  </si>
  <si>
    <t xml:space="preserve"> 10.4 </t>
  </si>
  <si>
    <t xml:space="preserve"> 10.5 </t>
  </si>
  <si>
    <t xml:space="preserve"> 10.6 </t>
  </si>
  <si>
    <t xml:space="preserve"> CPU00539 </t>
  </si>
  <si>
    <t>ESCAVAÇÃO MANUAL DE VALA COM PROFUNDIDADE MENOR OU IGUAL A 1,30 M. AF_02/2021</t>
  </si>
  <si>
    <t>CAIXA OCTOGONAL 4" X 4", METÁLICA, INSTALADA EM LAJE - FORNECIMENTO E INSTALAÇÃO. AF_12/2015</t>
  </si>
  <si>
    <t>ELETRODUTO DE AÇO GALVANIZADO, CLASSE LEVE, DN 25 MM (1), APARENTE, INSTALADO EM TETO - FORNECIMENTO E INSTALAÇÃO. AF_11/2016_P</t>
  </si>
  <si>
    <t>CONDULETE DE ALUMÍNIO, TIPO LR, PARA ELETRODUTO DE AÇO GALVANIZADO DN 25 MM (1</t>
  </si>
  <si>
    <t>CONDULETE DE ALUMÍNIO, TIPO T, PARA ELETRODUTO DE AÇO GALVANIZADO DN 20 MM (3/4</t>
  </si>
  <si>
    <t xml:space="preserve"> CPU00926 </t>
  </si>
  <si>
    <t xml:space="preserve"> CPU00927 </t>
  </si>
  <si>
    <t xml:space="preserve"> CPU00200 </t>
  </si>
  <si>
    <t xml:space="preserve"> CPU00111 </t>
  </si>
  <si>
    <t xml:space="preserve"> CPU00099 </t>
  </si>
  <si>
    <t>CURVA DE INVERSÃO 90º 100x100MM COM TAMPA - FORNECIMENTO E INSTALAÇÃO</t>
  </si>
  <si>
    <t xml:space="preserve"> CPU00097 </t>
  </si>
  <si>
    <t>TE HORIZONTAL 90º 100x100 MM COM TAMPA - FORNECIMENTO E INSTALAÇÃO</t>
  </si>
  <si>
    <t xml:space="preserve"> CPU00101 </t>
  </si>
  <si>
    <t xml:space="preserve"> CPU00660 </t>
  </si>
  <si>
    <t xml:space="preserve"> CPU00095 </t>
  </si>
  <si>
    <t xml:space="preserve"> CPU00778 </t>
  </si>
  <si>
    <t xml:space="preserve"> CPU00610 </t>
  </si>
  <si>
    <t xml:space="preserve"> CPU00160 </t>
  </si>
  <si>
    <t xml:space="preserve"> CPU00164 </t>
  </si>
  <si>
    <t xml:space="preserve"> CPU00098 </t>
  </si>
  <si>
    <t>CURVA HORIZONTAL 90º 100x100MM COM TAMPA - FORNECIMENTO E INSTALAÇÃO</t>
  </si>
  <si>
    <t xml:space="preserve"> CPU00754 </t>
  </si>
  <si>
    <t xml:space="preserve"> CPU01000 </t>
  </si>
  <si>
    <t xml:space="preserve"> CPU00455 </t>
  </si>
  <si>
    <t xml:space="preserve"> CPU00997 </t>
  </si>
  <si>
    <t xml:space="preserve"> CPU01030 </t>
  </si>
  <si>
    <t xml:space="preserve"> CPU01032 </t>
  </si>
  <si>
    <t xml:space="preserve"> CPU01034 </t>
  </si>
  <si>
    <t xml:space="preserve"> CPU00190 </t>
  </si>
  <si>
    <t xml:space="preserve"> CPU00178 </t>
  </si>
  <si>
    <t xml:space="preserve"> CPU01031 </t>
  </si>
  <si>
    <t xml:space="preserve"> CPU00845 </t>
  </si>
  <si>
    <t xml:space="preserve"> CPU00679 </t>
  </si>
  <si>
    <t xml:space="preserve"> CPU01036 </t>
  </si>
  <si>
    <t xml:space="preserve"> CPU00341 </t>
  </si>
  <si>
    <t xml:space="preserve"> CPU00385 </t>
  </si>
  <si>
    <t xml:space="preserve"> CPU00025 </t>
  </si>
  <si>
    <t xml:space="preserve"> CPU00379 </t>
  </si>
  <si>
    <t xml:space="preserve"> INS00192 </t>
  </si>
  <si>
    <t xml:space="preserve"> INS00365 </t>
  </si>
  <si>
    <t xml:space="preserve"> INS00051 </t>
  </si>
  <si>
    <t xml:space="preserve"> INS00032 </t>
  </si>
  <si>
    <t xml:space="preserve"> INS00040 </t>
  </si>
  <si>
    <t xml:space="preserve"> INS00038 </t>
  </si>
  <si>
    <t>"T" HORIZONTAL 90º 100x100 MM COM TAMPA DE FABRICAÇÃO ALCAN, EQUIVALENTE OU SUPERIOR</t>
  </si>
  <si>
    <t xml:space="preserve"> INS00042 </t>
  </si>
  <si>
    <t xml:space="preserve"> INS00050 </t>
  </si>
  <si>
    <t xml:space="preserve"> INS00048 </t>
  </si>
  <si>
    <t xml:space="preserve"> INS00549 </t>
  </si>
  <si>
    <t xml:space="preserve"> INS00266 </t>
  </si>
  <si>
    <t xml:space="preserve"> INS00091 </t>
  </si>
  <si>
    <t xml:space="preserve"> INS00095 </t>
  </si>
  <si>
    <t xml:space="preserve"> INS00099 </t>
  </si>
  <si>
    <t xml:space="preserve"> INS00039 </t>
  </si>
  <si>
    <t>CURVA HORIZONTAL 90º 100x100MM COM TAMPA DE FABRICAÇÃO ALCAN, EQUIVALENTE OU SUPERIOR</t>
  </si>
  <si>
    <t xml:space="preserve"> INS00636 </t>
  </si>
  <si>
    <t xml:space="preserve"> INS00390 </t>
  </si>
  <si>
    <t xml:space="preserve"> INS00388 </t>
  </si>
  <si>
    <t xml:space="preserve"> INS00396 </t>
  </si>
  <si>
    <t xml:space="preserve"> INS00248 </t>
  </si>
  <si>
    <t xml:space="preserve"> INS00115 </t>
  </si>
  <si>
    <t xml:space="preserve"> INS00397 </t>
  </si>
  <si>
    <t xml:space="preserve"> INS00398 </t>
  </si>
  <si>
    <t xml:space="preserve"> INS00399 </t>
  </si>
  <si>
    <t xml:space="preserve"> INS00400 </t>
  </si>
  <si>
    <t xml:space="preserve"> INS00402 </t>
  </si>
  <si>
    <t xml:space="preserve"> INS00403 </t>
  </si>
  <si>
    <t xml:space="preserve"> INS00124 </t>
  </si>
  <si>
    <t xml:space="preserve"> INS00113 </t>
  </si>
  <si>
    <t xml:space="preserve"> INS00401 </t>
  </si>
  <si>
    <t xml:space="preserve"> INS00698 </t>
  </si>
  <si>
    <t xml:space="preserve"> INS00219 </t>
  </si>
  <si>
    <t xml:space="preserve"> INS00068 </t>
  </si>
  <si>
    <t xml:space="preserve"> INS00223 </t>
  </si>
  <si>
    <t xml:space="preserve"> INS00044 </t>
  </si>
  <si>
    <t>FÓRUM DE CUIABÁ - CABEAMENTO ESTRUTURADO</t>
  </si>
  <si>
    <t>CUIABÁ- MT</t>
  </si>
  <si>
    <t>360 DIAS</t>
  </si>
  <si>
    <t>(Vigência a partir de 10 / 2020) - Fonte SINAPI</t>
  </si>
  <si>
    <t>Cuiabá</t>
  </si>
  <si>
    <t>ADMINISTRAÇÃO LOCAL</t>
  </si>
  <si>
    <t>ENGENHEIRO ELETRICISTA COM ENCARGOS COMPLEMENTARES</t>
  </si>
  <si>
    <t>ENCARREGADO GERAL DE OBRAS COM ENCARGOS COMPLEMENTARES</t>
  </si>
  <si>
    <t xml:space="preserve"> 1.4 </t>
  </si>
  <si>
    <t xml:space="preserve"> CPU00888 </t>
  </si>
  <si>
    <t>LOCACAO DE CONTAINER 2,30 X 6,00 M, ALT. 2,50 M, PARA ESCRITORIO, COM AR CONDICIONADO, SEM DIVISORIAS INTERNAS</t>
  </si>
  <si>
    <t xml:space="preserve"> CPU00877 </t>
  </si>
  <si>
    <t>LOCAÇÃO CONTAINER/DEPÓSITO INCL INST ELET LARG=2,30 COMP=6,00M ALT=2,50M CHAPA ACO C/NERV TRAPEZ FORRO S/ISOL TERMO/ACUSTICO CHASSIS REFORC PISO COMPENS NAVAL / TRANSP/CARGA/DESCARGA</t>
  </si>
  <si>
    <t xml:space="preserve"> CPU00878 </t>
  </si>
  <si>
    <t>LOCAÇÃO CONTAINER/SANITÁRIO INCL INST ELET / HIDRO-SANITÁRIA LARG=2,30 COMP=6,00M ALT=2,50M CHAPA ACO C/NERV TRAPEZ FORRO S/ISOL TERMO/ACUSTICO CHASSIS REFORC PISO COMPENS NAVAL / TRANSP/CARGA/DESCARGA</t>
  </si>
  <si>
    <t xml:space="preserve"> CPU00876 </t>
  </si>
  <si>
    <t>LOCACAO DE CONTAINER 2,30 X 6,00 M, ALT. 2,50 M, COM 1 SANITARIO, PARA ESCRITORIO / VESTIÁRIO, SEM DIVISORIAS INTERNAS</t>
  </si>
  <si>
    <t>EXECUÇÃO DE REFEITÓRIO EM CANTEIRO DE OBRA EM CHAPA DE MADEIRA COMPENSADA, NÃO INCLUSO MOBILIÁRIO E EQUIPAMENTOS. AF_02/2016</t>
  </si>
  <si>
    <t xml:space="preserve"> CPU00713 </t>
  </si>
  <si>
    <t>MOBILIZAÇÃO DE MOBILIÁRIO DENTRO DO CANTEIRO</t>
  </si>
  <si>
    <t>SINALIZAÇÃO COM PLACA NDICATIVA FIXADA NA ESTRUTURA / PAREDES</t>
  </si>
  <si>
    <t>DEMOLIÇÕES E RETIRADAS</t>
  </si>
  <si>
    <t>REMOÇÃO DE CABOS ELÉTRICOS, DE FORMA MANUAL, SEM REAPROVEITAMENTO. AF_12/2017</t>
  </si>
  <si>
    <t xml:space="preserve"> CPU00444 </t>
  </si>
  <si>
    <t>RETIRADA DE PERFILADOS / ELETROCALHAS</t>
  </si>
  <si>
    <t>INFRAESTRUTURA - OBRAS CIVIS</t>
  </si>
  <si>
    <t>PORTA EM ALUMÍNIO DE ABRIR TIPO VENEZIANA COM GUARNIÇÃO, FIXAÇÃO COM PARAFUSOS - FORNECIMENTO E INSTALAÇÃO. AF_12/2019</t>
  </si>
  <si>
    <t>RODAPÉ EM GRANITO, ALTURA 10 CM. AF_09/2020</t>
  </si>
  <si>
    <t>FURO EM CONCRETO PARA DIÂMETROS MAIORES QUE 75 MM. AF_05/2015</t>
  </si>
  <si>
    <t>RECOMPOSIÇÃO DE REVESTIMENTO EM PRÉ MISTURADO A FRIO (USINAGEM PRÓPRIA), PARA FECHAMENTO DE VALAS - INCLUSO DEMOLIÇÃO DO PAVIMENTO. AF_12/2020</t>
  </si>
  <si>
    <t xml:space="preserve"> CPU00016 </t>
  </si>
  <si>
    <t>DEMOLIÇÃO DE CONCRETO SIMPLES</t>
  </si>
  <si>
    <t>PISO EM CONCRETO 20 MPA PREPARO MECÂNICO, ESPESSURA 7CM. AF_09/2020</t>
  </si>
  <si>
    <t>ILUMINAÇÃO, TOMADAS E AR CONDICIONADOS - SALAS DE RACK</t>
  </si>
  <si>
    <t xml:space="preserve"> CPU01213 </t>
  </si>
  <si>
    <t>CONDULETE DE ALUMÍNIO, TIPO LL, PARA ELETRODUTO DE AÇO GALVANIZADO DN 25 MM (1''), APARENTE - FORNECIMENTO E INSTALAÇÃO</t>
  </si>
  <si>
    <t>CONDULETE DE ALUMÍNIO, TIPO C, PARA ELETRODUTO DE AÇO GALVANIZADO DN 25 MM (1</t>
  </si>
  <si>
    <t xml:space="preserve"> CPU00090 </t>
  </si>
  <si>
    <t>FORNECIMENTO E INSTALAÇÃO DE ABRAÇADEIRA TIPO D, COM PARAFUSO - 1"</t>
  </si>
  <si>
    <t>CONECTOR BOX RETO 3/4" - FORNECIMENTO E ONSTALAÇÃO</t>
  </si>
  <si>
    <t xml:space="preserve"> CPU01221 </t>
  </si>
  <si>
    <t>CURVA 90 GRAUS, PARA ELETRODUTO EM AÇO GALVANIZADO ELETROLÍTICO, DIÂMETRO DE 32 MM (1 1/4") - FORNECIMENTO E INSTALAÇÃO</t>
  </si>
  <si>
    <t>TOMADA BAIXA DE EMBUTIR (1 MÓDULO), 2P+T 20 A, INCLUINDO SUPORTE E PLACA - FORNECIMENTO E INSTALAÇÃO. AF_12/2015</t>
  </si>
  <si>
    <t xml:space="preserve"> 7.14 </t>
  </si>
  <si>
    <t xml:space="preserve"> 7.15 </t>
  </si>
  <si>
    <t xml:space="preserve"> 7.16 </t>
  </si>
  <si>
    <t>CABO DE COBRE FLEXÍVEL ISOLADO, 1,5 MM², ANTI-CHAMA 450/750 V, PARA CIRCUITOS TERMINAIS - FORNECIMENTO E INSTALAÇÃO. AF_12/2015</t>
  </si>
  <si>
    <t xml:space="preserve"> 7.17 </t>
  </si>
  <si>
    <t xml:space="preserve"> 7.18 </t>
  </si>
  <si>
    <t xml:space="preserve"> 7.19 </t>
  </si>
  <si>
    <t xml:space="preserve"> 7.20 </t>
  </si>
  <si>
    <t>QUADRO DE DISTRIBUIÇÃO DE ENERGIA EM CHAPA DE AÇO GALVANIZADO, DE EMBUTIR, COM BARRAMENTO TRIFÁSICO, PARA 12 DISJUNTORES DIN 100A - FORNECIMENTO E INSTALAÇÃO. AF_10/2020</t>
  </si>
  <si>
    <t xml:space="preserve"> 7.21 </t>
  </si>
  <si>
    <t xml:space="preserve"> 7.22 </t>
  </si>
  <si>
    <t xml:space="preserve"> 7.23 </t>
  </si>
  <si>
    <t xml:space="preserve"> 7.24 </t>
  </si>
  <si>
    <t>DISJUNTOR MONOPOLAR TIPO DIN, CORRENTE NOMINAL DE 32A - FORNECIMENTO E INSTALAÇÃO. AF_10/2020</t>
  </si>
  <si>
    <t xml:space="preserve"> 7.25 </t>
  </si>
  <si>
    <t>INFRAESTRUTURA PARA CABEAMENTO ESTRUTURADO</t>
  </si>
  <si>
    <t xml:space="preserve"> CPU01223 </t>
  </si>
  <si>
    <t>ELETROCALHA LISA OU PERFURADA EM AÇO GALVANIZADO, TIPO "C" 300X100X3000MM, COM TAMPA E EMENDA SEM FIXAÇÃO - FORNECIMENTO E INSTALAÇÃO</t>
  </si>
  <si>
    <t xml:space="preserve"> CPU01224 </t>
  </si>
  <si>
    <t>ELETROCALHA LISA OU PERFURADA EM AÇO GALVANIZADO, TIPO "C" 200X100X3000MM, COM TAMPA E EMENDA SEM FIXAÇÃO - FORNECIMENTO E INSTALAÇÃO</t>
  </si>
  <si>
    <t xml:space="preserve"> CPU01225 </t>
  </si>
  <si>
    <t>ELETROCALHA LISA OU PERFURADA EM AÇO GALVANIZADO, TIPO "C" 100X100X3000MM, COM TAMPA E EMENDA SEM FIXAÇÃO - FORNECIMENTO E INSTALAÇÃO</t>
  </si>
  <si>
    <t xml:space="preserve"> CPU01226 </t>
  </si>
  <si>
    <t>ELETROCALHA LISA OU PERFURADA EM AÇO GALVANIZADO, TIPO "C" 100X50X3000MM, COM TAMPA E EMENDA SEM FIXAÇÃO - FORNECIMENTO E INSTALAÇÃO</t>
  </si>
  <si>
    <t xml:space="preserve"> 8.5 </t>
  </si>
  <si>
    <t xml:space="preserve"> CPU01214 </t>
  </si>
  <si>
    <t>TÊ VERTICAL DE DESCIDA, PARA ELETROCALHA, LISA OU PERFURADA EM AÇO GALVANIZADO, LARGURA DE 300MM E ALTURA DE 100MM - FORNECIMENTO E INSTALAÇÃO</t>
  </si>
  <si>
    <t xml:space="preserve"> 8.6 </t>
  </si>
  <si>
    <t xml:space="preserve"> 8.7 </t>
  </si>
  <si>
    <t xml:space="preserve"> CPU00643 </t>
  </si>
  <si>
    <t>TE HORIZONTAL 90º COM TAMPA 300X100MM - FORNECIMENTO E INSTALAÇÃO</t>
  </si>
  <si>
    <t xml:space="preserve"> 8.8 </t>
  </si>
  <si>
    <t xml:space="preserve"> 8.9 </t>
  </si>
  <si>
    <t xml:space="preserve"> 8.10 </t>
  </si>
  <si>
    <t xml:space="preserve"> CPU00644 </t>
  </si>
  <si>
    <t>REDUÇÃO CONCENTRICA DE 300X100MM PARA 200X100MM COM TAMPA - FORNECIMENTO E INSTALAÇÃO</t>
  </si>
  <si>
    <t xml:space="preserve"> 8.11 </t>
  </si>
  <si>
    <t xml:space="preserve"> CPU00651 </t>
  </si>
  <si>
    <t>CURVA DE INVERSÃO INTERNA 90º  300x100MM COM TAMPA - FORNECIMENTO E INSTALAÇÃO</t>
  </si>
  <si>
    <t xml:space="preserve"> 8.12 </t>
  </si>
  <si>
    <t xml:space="preserve"> 8.13 </t>
  </si>
  <si>
    <t xml:space="preserve"> 8.14 </t>
  </si>
  <si>
    <t xml:space="preserve"> CPU00639 </t>
  </si>
  <si>
    <t>CURVA HORIZONTAL 90º COM TAMPA 200x100MM - FORNECIMENTO E INSTALAÇÃO</t>
  </si>
  <si>
    <t xml:space="preserve"> 8.15 </t>
  </si>
  <si>
    <t xml:space="preserve"> 8.16 </t>
  </si>
  <si>
    <t xml:space="preserve"> 8.17 </t>
  </si>
  <si>
    <t xml:space="preserve"> CPU01217 </t>
  </si>
  <si>
    <t>SUPORTE MÃO FRANCESA EM ACO, DUPLA 200 MM - FORNECIMENTO E INSTALAÇÃO</t>
  </si>
  <si>
    <t xml:space="preserve"> 8.18 </t>
  </si>
  <si>
    <t xml:space="preserve"> CPU01218 </t>
  </si>
  <si>
    <t>SUPORTE MÃO FRANCESA EM ACO, DUPLA 300 MM - FORNECIMENTO E INSTALAÇÃO</t>
  </si>
  <si>
    <t xml:space="preserve"> 8.19 </t>
  </si>
  <si>
    <t xml:space="preserve"> CPU01219 </t>
  </si>
  <si>
    <t>SUPORTE MÃO FRANCESA EM ACO, DUPLA 400 MM - FORNECIMENTO E INSTALAÇÃO</t>
  </si>
  <si>
    <t xml:space="preserve"> 8.20 </t>
  </si>
  <si>
    <t xml:space="preserve"> CPU01220 </t>
  </si>
  <si>
    <t>SUPORTE MÃO FRANCESA EM CANTONEIRA DE AÇO ABAS IGUAIS, ESPESSURA ENTRE 1/8" E 1/4", COMPRIMENTOS VARIÁVEIS (DESENVOLVIMENTO) - FORNECIMENTO E INSTALAÇÃO</t>
  </si>
  <si>
    <t xml:space="preserve"> 8.21 </t>
  </si>
  <si>
    <t xml:space="preserve"> 8.22 </t>
  </si>
  <si>
    <t xml:space="preserve"> CPU00842 </t>
  </si>
  <si>
    <t>BARRA ROSCADA ZINCADA 1/4" - FORNECIMENTO E INSTALAÇÃO</t>
  </si>
  <si>
    <t xml:space="preserve"> 8.23 </t>
  </si>
  <si>
    <t xml:space="preserve"> 8.24 </t>
  </si>
  <si>
    <t xml:space="preserve"> 8.25 </t>
  </si>
  <si>
    <t xml:space="preserve"> 8.26 </t>
  </si>
  <si>
    <t xml:space="preserve"> CPU00168 </t>
  </si>
  <si>
    <t>SAIDA HORIZONTAL PARA PERFILADO - FORNECIMENTO E INSTALAÇÃO</t>
  </si>
  <si>
    <t xml:space="preserve"> 8.27 </t>
  </si>
  <si>
    <t xml:space="preserve"> CPU00838 </t>
  </si>
  <si>
    <t>SAIDA HORIZONTAL PARA ELETRODUTO 3/4" - FORNECIMENTO E INSTALAÇÃO</t>
  </si>
  <si>
    <t xml:space="preserve"> 8.28 </t>
  </si>
  <si>
    <t xml:space="preserve"> 8.29 </t>
  </si>
  <si>
    <t xml:space="preserve"> 8.30 </t>
  </si>
  <si>
    <t xml:space="preserve"> 8.31 </t>
  </si>
  <si>
    <t xml:space="preserve"> CPU00103 </t>
  </si>
  <si>
    <t>CONJUNTO PARAFUSO CABEÇA LENTILHA AUTO TRAVANTE DE 5/16”X1/2” COM PORCA E ARRUELA LISA E ARRUELA PRESSÃO PARA FIXAÇÃO DE EMENDAS E PEÇAS DE ELETROCALHA - FORNECIMENTO E INSTALAÇÃO</t>
  </si>
  <si>
    <t xml:space="preserve"> 8.32 </t>
  </si>
  <si>
    <t xml:space="preserve"> 8.33 </t>
  </si>
  <si>
    <t xml:space="preserve"> 8.34 </t>
  </si>
  <si>
    <t xml:space="preserve"> 8.35 </t>
  </si>
  <si>
    <t xml:space="preserve"> 8.36 </t>
  </si>
  <si>
    <t xml:space="preserve"> 8.37 </t>
  </si>
  <si>
    <t xml:space="preserve"> 8.38 </t>
  </si>
  <si>
    <t xml:space="preserve"> CPU01222 </t>
  </si>
  <si>
    <t>LUVA PARA ELETRODUTO, EM ACO GALVANIZADO ELETROLITICO, DIAMETRO DE 50 MM (2")</t>
  </si>
  <si>
    <t xml:space="preserve"> 8.39 </t>
  </si>
  <si>
    <t xml:space="preserve"> CPU00848 </t>
  </si>
  <si>
    <t>CONDULETE DE ALUMÍNIO, TIPO LB, PARA ELETRODUTO DE AÇO GALVANIZADO DN 50 MM (2''), COM TAMPA, APARENTE - FORNECIMENTO E INSTALAÇÃO</t>
  </si>
  <si>
    <t xml:space="preserve"> 8.40 </t>
  </si>
  <si>
    <t>CONDULETE DE ALUMÍNIO, TIPO E, PARA ELETRODUTO DE AÇO GALVANIZADO DN 20 MM (3/4</t>
  </si>
  <si>
    <t xml:space="preserve"> 8.41 </t>
  </si>
  <si>
    <t>CONDULETE DE ALUMÍNIO, TIPO LR, PARA ELETRODUTO DE AÇO GALVANIZADO DN 20 MM (3/4</t>
  </si>
  <si>
    <t xml:space="preserve"> 8.42 </t>
  </si>
  <si>
    <t xml:space="preserve"> 8.43 </t>
  </si>
  <si>
    <t xml:space="preserve"> 8.44 </t>
  </si>
  <si>
    <t xml:space="preserve"> 8.45 </t>
  </si>
  <si>
    <t xml:space="preserve"> 8.46 </t>
  </si>
  <si>
    <t xml:space="preserve"> 8.47 </t>
  </si>
  <si>
    <t xml:space="preserve"> 8.48 </t>
  </si>
  <si>
    <t xml:space="preserve"> 8.49 </t>
  </si>
  <si>
    <t xml:space="preserve"> 8.50 </t>
  </si>
  <si>
    <t xml:space="preserve"> CPU00626 </t>
  </si>
  <si>
    <t>FORNECIMENTO E INSTALAÇÃO DE ABRAÇADEIRA TIPO D, COM PARAFUSO - 2"</t>
  </si>
  <si>
    <t xml:space="preserve"> 8.51 </t>
  </si>
  <si>
    <t xml:space="preserve"> CPU01178 </t>
  </si>
  <si>
    <t>ABRACADEIRA DE NYLON PARA AMARRACAO DE CABOS, COMPRIMENTO DE *230* X *7,6* MM - FORNECIMENTO E INSTALACAO</t>
  </si>
  <si>
    <t xml:space="preserve"> 8.52 </t>
  </si>
  <si>
    <t xml:space="preserve"> CPU01215 </t>
  </si>
  <si>
    <t>ABRAÇADEIRA VELCRO PRETA - FORNECIMENTO E INSTALAÇÃO</t>
  </si>
  <si>
    <t xml:space="preserve"> CPU01227 </t>
  </si>
  <si>
    <t>FORNECIMENTO E INSTALAÇÃO DE ESPELHO 4" X 2" P/ 2 RJ-45</t>
  </si>
  <si>
    <t xml:space="preserve"> CPU01228 </t>
  </si>
  <si>
    <t>FORNECIMENTO E INSTALAÇÃO DE ESPELHO 4" X 2" P/ 1 RJ-45</t>
  </si>
  <si>
    <t xml:space="preserve"> CPU00964 </t>
  </si>
  <si>
    <t>FORNECIMENTO E INSTALAÇÃO DE CONECTOR RJ45 - MACHO</t>
  </si>
  <si>
    <t xml:space="preserve"> CPU01229 </t>
  </si>
  <si>
    <t>CAIXA DE PASSAGEM PARA CÂMERAS - FORNECIMENTO E INSTALAÇÃO</t>
  </si>
  <si>
    <t xml:space="preserve"> CPU00662 </t>
  </si>
  <si>
    <t>FORNECIMENTO E INSTALAÇÃO DE CONECTOR RJ45 CM8v - FEMEA</t>
  </si>
  <si>
    <t xml:space="preserve"> CPU01230 </t>
  </si>
  <si>
    <t>CABO ELETRÔNICO BLINDADO CATEGORIA 6, INSTALADO EM EDIFICAÇÃO INSTITUCIONAL - FORNECIMENTO E INSTALAÇÃO</t>
  </si>
  <si>
    <t>CABO TELEFÔNICO CI-50 50 PARES INSTALADO EM PRUMADA - FORNECIMENTO E INSTALAÇÃO. AF_11/2019</t>
  </si>
  <si>
    <t>CABO TELEFÔNICO CI-50 10 PARES INSTALADO EM PRUMADA - FORNECIMENTO E INSTALAÇÃO. AF_11/2019</t>
  </si>
  <si>
    <t xml:space="preserve"> CPU01216 </t>
  </si>
  <si>
    <t>CABO OPTICO CFOT-MM-UTR 04F (50) OM4 COG* (OPTIC-LAN-AR (PFV)) ANTI-ROEDOR - FORNECIMENTO E INSTALAÇÃO</t>
  </si>
  <si>
    <t>RACK 44U 19" PORTA FRONTAL EMBUTIDA, 800 MM X 800 MM., COM VISOR EM ACRÍLICO FUMÊ 2,0MM DE ESP., COM FECHO E CHAVE DE PISO E TODOS OS ACESSÓRIOS - FORNECIMENTO E INSTALAÇÃO</t>
  </si>
  <si>
    <t xml:space="preserve"> CPU00174 </t>
  </si>
  <si>
    <t>RACK 24U 19" PORTA FRONTAL EMBUTIDA, ARMAÇÃO EM AÇO 0,75MM DE ESP., COM VISOR EM ACRÍLICO FUMÊ 2,0MM DE ESP., COM FECHO E CHAVE DE PISO - FORNECIMENTO E INSTALAÇÃO</t>
  </si>
  <si>
    <t xml:space="preserve"> 9.14 </t>
  </si>
  <si>
    <t xml:space="preserve"> 9.15 </t>
  </si>
  <si>
    <t xml:space="preserve"> 9.16 </t>
  </si>
  <si>
    <t xml:space="preserve"> 9.17 </t>
  </si>
  <si>
    <t xml:space="preserve"> CPU01231 </t>
  </si>
  <si>
    <t>PATCH PANEL 48 POSIÇÕES ANGULAR - CAT 6. - FORNECIMENTO E INSTALAÇÃO</t>
  </si>
  <si>
    <t xml:space="preserve"> 9.18 </t>
  </si>
  <si>
    <t xml:space="preserve"> 9.19 </t>
  </si>
  <si>
    <t xml:space="preserve"> CPU01232 </t>
  </si>
  <si>
    <t>VOICE PANEL 19" - CAT6. - 50x50P - FORNECIMENTO E INSTALAÇÃO</t>
  </si>
  <si>
    <t xml:space="preserve"> 9.20 </t>
  </si>
  <si>
    <t xml:space="preserve"> 9.21 </t>
  </si>
  <si>
    <t xml:space="preserve"> CPU01233 </t>
  </si>
  <si>
    <t>DISTRIBUIDOR OPTICO DIO PARA RACK 19 POL PARA 4 FO COM BANDEJA DE EMENDA, KIT SUPORTE LC/LC - FORNECIMENTO E INSTALAÇÃO</t>
  </si>
  <si>
    <t xml:space="preserve"> 9.22 </t>
  </si>
  <si>
    <t xml:space="preserve"> CPU01234 </t>
  </si>
  <si>
    <t>DISTRIBUIDOR OPTICO DIO PARA RACK 19 POL PARA 24 FO COM 2 BANDEJA DE EMENDA, KIT SUPORTE LC/LC - FORNECIMENTO E INSTALAÇÃO</t>
  </si>
  <si>
    <t xml:space="preserve"> 9.23 </t>
  </si>
  <si>
    <t xml:space="preserve"> CPU00982 </t>
  </si>
  <si>
    <t>SERVIÇO DE FUSÃO DE FIBRA ÓPTICA COM CERTIFICAÇÃO POR OTDR COM EMISSÃO DE LAUDO TECNICO</t>
  </si>
  <si>
    <t>INFRAESTRUTURA SPLIT</t>
  </si>
  <si>
    <t>TUBO, PVC, SOLDÁVEL, DN 25MM, INSTALADO EM DRENO DE AR-CONDICIONADO - FORNECIMENTO E INSTALAÇÃO. AF_12/2014</t>
  </si>
  <si>
    <t xml:space="preserve"> 10.7 </t>
  </si>
  <si>
    <t>JOELHO 45 GRAUS, PVC, SOLDÁVEL, DN 25MM, INSTALADO EM DRENO DE AR-CONDICIONADO - FORNECIMENTO E INSTALAÇÃO. AF_12/2014</t>
  </si>
  <si>
    <t xml:space="preserve"> 10.8 </t>
  </si>
  <si>
    <t>JOELHO 90 GRAUS, PVC, SOLDÁVEL, DN 25MM, INSTALADO EM DRENO DE AR-CONDICIONADO - FORNECIMENTO E INSTALAÇÃO. AF_12/2014</t>
  </si>
  <si>
    <t xml:space="preserve"> 10.9 </t>
  </si>
  <si>
    <t xml:space="preserve"> CPU00089 </t>
  </si>
  <si>
    <t>FORNECIMENTO E INSTALAÇÃO DE ABRAÇADEIRA TIPO D, COM PARAFUSO - 3/4"</t>
  </si>
  <si>
    <t xml:space="preserve"> 10.10 </t>
  </si>
  <si>
    <t>LUVA COM BUCHA DE LATÃO, PVC, SOLDÁVEL, DN 25MM X 3/4, INSTALADO EM RAMAL OU SUB-RAMAL DE ÁGUA - FORNECIMENTO E INSTALAÇÃO. AF_12/2014</t>
  </si>
  <si>
    <t>PRÓPRIO</t>
  </si>
  <si>
    <t>CONCRETO MAGRO PARA LASTRO, TRAÇO 1:4,5:4,5 (EM MASSA SECA DE CIMENTO/ AREIA MÉDIA/ BRITA 1) - PREPARO MECÂNICO COM BETONEIRA 400 L. AF_05/2021</t>
  </si>
  <si>
    <t>PLACA DE OBRA (PARA CONSTRUCAO CIVIL) EM CHAPA GALVANIZADA *N. 22*, ADESIVADA, DE *2,4 X 1,2* M (SEM POSTES PARA FIXACAO)</t>
  </si>
  <si>
    <t xml:space="preserve"> INS00357 </t>
  </si>
  <si>
    <t xml:space="preserve"> INS00721 </t>
  </si>
  <si>
    <t xml:space="preserve"> INS00722 </t>
  </si>
  <si>
    <t>LOCACAO DE CONTAINER 2,30  X  6,00 M, ALT. 2,50 M, COM 1 SANITARIO, PARA ESCRITORIO, COMPLETO, SEM DIVISORIAS INTERNAS</t>
  </si>
  <si>
    <t>HIDROMETRO UNIJATO / MEDIDOR DE AGUA, DN 3/4", VAZAO MAXIMA DE 5 M3/H, PARA AGUA POTAVEL FRIA, RELOJOARIA PLANA, CLASSE B, HORIZONTAL (SEM CONEXOES)0,</t>
  </si>
  <si>
    <t xml:space="preserve"> INS00831 </t>
  </si>
  <si>
    <t>CONDULETE DE ALUMINIO TIPO LL, PARA ELETRODUTO ROSCAVEL DE 1", COM TAMPA CEGA</t>
  </si>
  <si>
    <t>ABRACADEIRA EM ACO PARA AMARRACAO DE ELETRODUTOS, TIPO D, COM 1" E PARAFUSO DE FIXACAO</t>
  </si>
  <si>
    <t>CURVA 90 GRAUS, PARA ELETRODUTO, EM ACO GALVANIZADO ELETROLITICO, DIAMETRO DE 32 MM (1 1/4")</t>
  </si>
  <si>
    <t xml:space="preserve"> INS00518 </t>
  </si>
  <si>
    <t>ELETROCALHA PERFURADA 300X100MM, COM TAMPA NORMAL</t>
  </si>
  <si>
    <t xml:space="preserve"> INS00522 </t>
  </si>
  <si>
    <t>EMENDA PARA ELETROCALHA 300MM</t>
  </si>
  <si>
    <t>ELETROCALHA ZINCADA PERFURADA OU LISA TIPO "C" 200X100X3000</t>
  </si>
  <si>
    <t xml:space="preserve"> INS00093 </t>
  </si>
  <si>
    <t>TAMPA PARA ELETROCALHA ZINCADA PERFURADA TIPO "C" 200X100X3000 MM</t>
  </si>
  <si>
    <t xml:space="preserve"> INS00715 </t>
  </si>
  <si>
    <t>EMENDA PARA ELETROCALHA ZINCADA 200X100MM</t>
  </si>
  <si>
    <t>ELETROCALHA ZINCADA PERFURADA OU LISA TIPO "C" 100X100X3000</t>
  </si>
  <si>
    <t xml:space="preserve"> INS00033 </t>
  </si>
  <si>
    <t>TAMPA PARA ELETROCALHA ZINCADA PERFURADA OU LISA TIPO "C" 100X100X3000 MM</t>
  </si>
  <si>
    <t xml:space="preserve"> INS00579 </t>
  </si>
  <si>
    <t>EMENDA PARA ELETROCALHA 100MM</t>
  </si>
  <si>
    <t xml:space="preserve"> INS00516 </t>
  </si>
  <si>
    <t>ELETROCALHA METÁLICA LISA EM "C" 100X50X3000</t>
  </si>
  <si>
    <t xml:space="preserve"> INS00714 </t>
  </si>
  <si>
    <t>TAMPA PARA ELETROCALHA ZINCADA PERFURADA OU LISA TIPO "C" 100X50X3000 MM</t>
  </si>
  <si>
    <t xml:space="preserve"> INS00832 </t>
  </si>
  <si>
    <t>TÊ VERTICAL DE DESCIDA, PARA ELETROCALHA, LISA OU PERFURADA EM AÇO GALVANIZADO, LARGURA DE 300MM E ALTURA DE 100MM</t>
  </si>
  <si>
    <t xml:space="preserve"> INS00503 </t>
  </si>
  <si>
    <t>TE HORIZONTAL 90º  300X100MM COM TAMPA PARA ELETROCALHA</t>
  </si>
  <si>
    <t xml:space="preserve"> INS00556 </t>
  </si>
  <si>
    <t>REDUÇÃO CONCENTRICA DE 300X100MM PARA 300X100MM</t>
  </si>
  <si>
    <t xml:space="preserve"> INS00513 </t>
  </si>
  <si>
    <t>CURVA DE INVERSÃO INTERNA 90º  300x100MM COM TAMPA</t>
  </si>
  <si>
    <t>CURVA DE INVERSÃO 90º 200x100MM COM TAMPA - ZINCADA</t>
  </si>
  <si>
    <t>CURVA DE INVERSÃO 90º 100x100MM COM TAMPA - ZINCADA</t>
  </si>
  <si>
    <t xml:space="preserve"> INS00514 </t>
  </si>
  <si>
    <t>CURVA HORIZONTAL 90º 200x100MM COM TAMPA</t>
  </si>
  <si>
    <t xml:space="preserve"> INS00835 </t>
  </si>
  <si>
    <t>MÃO FRANCESA DUPLA 200MM</t>
  </si>
  <si>
    <t xml:space="preserve"> INS00836 </t>
  </si>
  <si>
    <t>MÃO FRANCESA DUPLA 300MM</t>
  </si>
  <si>
    <t xml:space="preserve"> INS00837 </t>
  </si>
  <si>
    <t>MÃO FRANCESA DUPLA 400MM</t>
  </si>
  <si>
    <t>PINTURA COM TINTA ALQUÍDICA DE FUNDO E ACABAMENTO (ESMALTE SINTÉTICO GRAFITE) PULVERIZADA SOBRE PERFIL METÁLICO EXECUTADO EM FÁBRICA (POR DEMÃO). AF_01/2020_P</t>
  </si>
  <si>
    <t>AJUDANTE DE ESTRUTURA METÁLICA COM ENCARGOS COMPLEMENTARES</t>
  </si>
  <si>
    <t>PARAFUSO DE ACO TIPO CHUMBADOR PARABOLT, DIAMETRO 1/2", COMPRIMENTO 75 MM</t>
  </si>
  <si>
    <t xml:space="preserve"> INS00694 </t>
  </si>
  <si>
    <t>BARRA ROSCADA ZINCADA 1/4"</t>
  </si>
  <si>
    <t xml:space="preserve"> INS00103 </t>
  </si>
  <si>
    <t>SAIDA HORIZONTAL PARA PERFILADO, REF. AL-8.58</t>
  </si>
  <si>
    <t xml:space="preserve"> INS00689 </t>
  </si>
  <si>
    <t>SAIDA HORIZONTAL PARA ELETRODUTO 3/4"</t>
  </si>
  <si>
    <t xml:space="preserve"> INS00697 </t>
  </si>
  <si>
    <t>CONDULETE DE ALUMINIO TIPO LB, PARA ELETRODUTO ROSCAVEL DE 2", COM TAMPA CEGA</t>
  </si>
  <si>
    <t>ABRACADEIRA EM ACO PARA AMARRACAO DE ELETRODUTOS, TIPO D, COM 2" E PARAFUSO DE FIXACAO</t>
  </si>
  <si>
    <t>ABRACADEIRA DE NYLON PARA AMARRACAO DE CABOS, COMPRIMENTO DE *230* X *7,6* MM</t>
  </si>
  <si>
    <t xml:space="preserve"> INS00833 </t>
  </si>
  <si>
    <t>ABRAÇADEIRA VELCRO PRETA - ROLO 3M</t>
  </si>
  <si>
    <t xml:space="preserve"> INS00838 </t>
  </si>
  <si>
    <t>ESPELHO 4" X 2" P/ 2 RJ-45</t>
  </si>
  <si>
    <t xml:space="preserve"> INS00839 </t>
  </si>
  <si>
    <t>ESPELHO 4" X 2" P/ 1 RJ-45</t>
  </si>
  <si>
    <t>CONECTOR MACHO RJ - 45, CATEGORIA 6</t>
  </si>
  <si>
    <t xml:space="preserve"> INS00840 </t>
  </si>
  <si>
    <t>CAIXA DE PASSAGEM PARA CÂMERAS VBOX</t>
  </si>
  <si>
    <t xml:space="preserve"> INS00511 </t>
  </si>
  <si>
    <t>CONECTOR RJ45 CM8v - FEMEA</t>
  </si>
  <si>
    <t xml:space="preserve"> INS00841 </t>
  </si>
  <si>
    <t>CABO ELETRÔNICO  BLINDADO UTP, 4 PARES, CATEGORIA 6</t>
  </si>
  <si>
    <t xml:space="preserve"> INS00834 </t>
  </si>
  <si>
    <t xml:space="preserve">CABO OPTICO CFOT-MM-UTR 04F (50) OM4 COG* (OPTIC-LAN-AR (PFV)) ANTI-ROEDOR </t>
  </si>
  <si>
    <t xml:space="preserve"> INS00109 </t>
  </si>
  <si>
    <t>RACK 24U 19" PORTA FRONTAL EMBUTIDA, ARMAÇÃO EM AÇO 0,75MM DE ESP., COM VISOR EM ACRÍLICO FUMÊ 2,0MM DE ESP., COM FECHO E CHAVE DE PISO</t>
  </si>
  <si>
    <t xml:space="preserve"> INS00842 </t>
  </si>
  <si>
    <t>PATCH PANEL ANGULAR 48 POSIÇÕES - CAT 6.</t>
  </si>
  <si>
    <t xml:space="preserve"> INS00843 </t>
  </si>
  <si>
    <t>VOICE PANEL 19" - CAT6. - 50x50P</t>
  </si>
  <si>
    <t>PATCH CORD CAT 6E - 2,5M - FORNECIMENTO</t>
  </si>
  <si>
    <t xml:space="preserve"> INS00844 </t>
  </si>
  <si>
    <t>DISTRIBUIDOR INTERNO OPTICO EM RACK 19'' MÓDULO BÁSICO DIO A270</t>
  </si>
  <si>
    <t xml:space="preserve"> INS00845 </t>
  </si>
  <si>
    <t>BANDEJA DE EMENDA 12FO P/ DIO B48 E A270</t>
  </si>
  <si>
    <t xml:space="preserve"> INS00846 </t>
  </si>
  <si>
    <t>KIT SUPORTE DE ADAPTADOR LC/SC (KIT 3 PCS) P/ DIO A270</t>
  </si>
  <si>
    <t xml:space="preserve"> INS00847 </t>
  </si>
  <si>
    <t>EXTENSAO OPTICA CONECTORIZADA DUPLEX LC - UPC OM4 D0,9</t>
  </si>
  <si>
    <t xml:space="preserve"> INS00848 </t>
  </si>
  <si>
    <t>PATCH CORD LC (UPC) / LC (UPC) DUPLEX OM4 LS 1,5M (A - B)</t>
  </si>
  <si>
    <t xml:space="preserve"> INS00799 </t>
  </si>
  <si>
    <t xml:space="preserve"> INS00800 </t>
  </si>
  <si>
    <t>PROTETOR FO TERMOCONTR. 45MM</t>
  </si>
  <si>
    <t>ABRACADEIRA EM ACO PARA AMARRACAO DE ELETRODUTOS, TIPO D, COM 3/4" E PARAFUSO DE FIXACAO</t>
  </si>
  <si>
    <t xml:space="preserve"> CPU00966A</t>
  </si>
  <si>
    <t>INS00849</t>
  </si>
  <si>
    <t>PATCH PANEL MODULAR GIGALAN CAT.6 24 PORTAS</t>
  </si>
  <si>
    <t>PATCH PANEL MODULAR GIGALAN CAT.6 24 PORTAS. - FORNECIMENTO E INSTALAÇÃO</t>
  </si>
  <si>
    <t>ESPUMA EXPANSIVA DE POLIURETANO, APLICACAO MANUAL - 500 ML - FORNECIMENTO E INSTALAÇÃO</t>
  </si>
  <si>
    <t>ESPUMA EXPANSIVA DE POLIURETANO, APLICACAO MANUAL - 500 ML</t>
  </si>
  <si>
    <t xml:space="preserve"> 5.3</t>
  </si>
  <si>
    <t xml:space="preserve"> CPU01004</t>
  </si>
  <si>
    <t>RETIRADA DE GUARDA CORPO OU GRADIL EM GERAL</t>
  </si>
  <si>
    <t xml:space="preserve"> 6.8</t>
  </si>
  <si>
    <t xml:space="preserve"> 6.9</t>
  </si>
  <si>
    <t xml:space="preserve"> 6.10</t>
  </si>
  <si>
    <t xml:space="preserve"> 6.11</t>
  </si>
  <si>
    <t xml:space="preserve"> 6.12</t>
  </si>
  <si>
    <t xml:space="preserve"> 6.13</t>
  </si>
  <si>
    <t xml:space="preserve"> 6.14</t>
  </si>
  <si>
    <t xml:space="preserve"> 6.15</t>
  </si>
  <si>
    <t xml:space="preserve"> 6.16</t>
  </si>
  <si>
    <t xml:space="preserve"> 6.17</t>
  </si>
  <si>
    <t xml:space="preserve"> 6.18</t>
  </si>
  <si>
    <t xml:space="preserve"> 6.19</t>
  </si>
  <si>
    <t xml:space="preserve"> 6.20</t>
  </si>
  <si>
    <t xml:space="preserve"> 6.21</t>
  </si>
  <si>
    <t xml:space="preserve"> 6.22</t>
  </si>
  <si>
    <t xml:space="preserve"> 6.23</t>
  </si>
  <si>
    <t xml:space="preserve"> 6.24</t>
  </si>
  <si>
    <t xml:space="preserve"> 6.25</t>
  </si>
  <si>
    <t xml:space="preserve"> CPU01235</t>
  </si>
  <si>
    <t xml:space="preserve"> CPU01236</t>
  </si>
  <si>
    <t>VIGA METÁLICA EM PERFIL LAMINADO OU SOLDADO EM AÇO ESTRUTURAL, COM CHAPAS DE AÇO, CONEXÕES PARAFUSADAS, PINTURA COM FUNDO E ESMALTE, INCLUSOS MÃO DE OBRA - FORNECIMENTO E INSTALAÇÃO</t>
  </si>
  <si>
    <t>MONTAGEM E DESMONTAGEM DE FÔRMA DE VIGA, ESCORAMENTO METÁLICO, PÉ-DIREITO SIMPLES, EM CHAPA DE MADEIRA RESINADA, 2 UTILIZAÇÕES. AF_09/2020</t>
  </si>
  <si>
    <t>ARMAÇÃO DE PILAR OU VIGA DE UMA ESTRUTURA CONVENCIONAL DE CONCRETO ARMADO EM UMA EDIFICAÇÃO TÉRREA OU SOBRADO UTILIZANDO AÇO CA-50 DE 10,0 MM - MONTAGEM. AF_12/2015</t>
  </si>
  <si>
    <t>ARMAÇÃO DE PILAR OU VIGA DE UMA ESTRUTURA CONVENCIONAL DE CONCRETO ARMADO EM UMA EDIFICAÇÃO TÉRREA OU SOBRADO UTILIZANDO AÇO CA-50 DE 6,3 MM - MONTAGEM. AF_12/2015</t>
  </si>
  <si>
    <t>ARMAÇÃO DE PILAR OU VIGA DE UMA ESTRUTURA CONVENCIONAL DE CONCRETO ARMADO EM UMA EDIFICAÇÃO TÉRREA OU SOBRADO UTILIZANDO AÇO CA-50 DE 12,5 MM - MONTAGEM. AF_12/2015</t>
  </si>
  <si>
    <t>CONCRETAGEM DE VIGAS E LAJES, FCK=20 MPA, PARA QUALQUER TIPO DE LAJE COM BALDES EM EDIFICAÇÃO TÉRREA, COM ÁREA MÉDIA DE LAJES MENOR OU IGUAL A 20 M² - LANÇAMENTO, ADENSAMENTO E ACABAMENTO. AF_12/2015</t>
  </si>
  <si>
    <t>LAJE PRÉ-MOLDADA UNIDIRECIONAL, BIAPOIADA, PARA PISO, ENCHIMENTO EM EPS, VIGOTA CONVENCIONAL, ALTURA TOTAL DA LAJE (ENCHIMENTO+CAPA) = (8+4)</t>
  </si>
  <si>
    <t>INS00850</t>
  </si>
  <si>
    <t>JATEAMENTO ABRASIVO COM GRANALHA DE AÇO EM PERFIL METÁLICO EM FÁBRICA. AF_01/2020</t>
  </si>
  <si>
    <t>PINTURA COM TINTA ALQUÍDICA DE FUNDO (TIPO ZARCÃO) PULVERIZADA SOBRE PERFIL METÁLICO EXECUTADO EM FÁBRICA (POR DEMÃO). AF_01/2020_P</t>
  </si>
  <si>
    <t>PINTURA COM TINTA ALQUÍDICA DE ACABAMENTO (ESMALTE SINTÉTICO ACETINADO) PULVERIZADA SOBRE PERFIL METÁLICO EXECUTADO EM FÁBRICA (POR DEMÃO). AF_01/2020_P</t>
  </si>
  <si>
    <t>PARAFUSO FRANCES M16 EM ACO GALVANIZADO, COMPRIMENTO = 45 MM, DIAMETRO = 16 MM, CABECA ABAULADA</t>
  </si>
  <si>
    <t>PERFIL "I" DE ACO LAMINADO, ABAS PARALELAS, "W", QUALQUER BITOLA</t>
  </si>
  <si>
    <t>CHAPA DE ACO GROSSA, ASTM A36, E = 1/2 " (12,70 MM) 99,59 KG/M2</t>
  </si>
  <si>
    <t>CHUMBADOR PBA 3/4" X 7" COM PORCA E ARRUELA</t>
  </si>
  <si>
    <t>INS00851</t>
  </si>
  <si>
    <t>CONCRETAGEM DE VIGAS E LAJES, FCK=20 MPA, PARA LAJES PREMOLDADAS COM JERICAS EM CREMALHEIRA EM EDIFICAÇÃO DE MULTIPAVIMENTOS ATÉ 16 ANDARES, COM ÁREA MÉDIA DE LAJES MENOR OU IGUAL A 20 M² - LANÇAMENTO, ADENSAMENTO E ACABAMENTO. AF_12/2015</t>
  </si>
  <si>
    <t>LAJE PRE-MOLDADA CONVENCIONAL (EPS + VIGOTAS) PARA PISO, UNIDIRECIONAL, SOBRECARGA DE 200 KG/M2, VAO ATE 3,50 M (SEM COLOCACAO)</t>
  </si>
  <si>
    <t>TELA DE ACO SOLDADA NERVURADA, CA-60, Q-61, (0,97 KG/M2), DIAMETRO DO FIO = 3,4 MM, LARGURA = 2,45 M, ESPACAMENTO DA MALHA = 15 X 15 CM</t>
  </si>
  <si>
    <t xml:space="preserve">ESTADO DE MATO GROSSO
PODER JUDICIÁRIO - TRIBUNAL DE JUSTIÇA
DEPARTAMENTO DE OBRAS </t>
  </si>
  <si>
    <t>IPSEG SERVIÇOS DE ENGENHARIA E TELECOMUNICAÇÕES LTDA
CNPJ: 34.816.295/0001-90
C 12 AEC 02 Sala 317 Taguatinga Centro DF - CEP 72.010-120
(61) 3355 4656 (61) 99294 5816 - www.ipseg.eng.br</t>
  </si>
  <si>
    <t>_________________________________________
IPSEG SERVIÇOS DE ENGENHARIA E TELECOMUNICAÇÕES LTDA
Esdriel Pires Gonçalves
Engº Eletricista 
CREA 25.603 D/DF</t>
  </si>
  <si>
    <t>COMPOSIÇÕES DE CUSTO UNITÁRIO DE SERVIÇOS - SINAPI</t>
  </si>
  <si>
    <t>CÓDIGO SINAPI</t>
  </si>
  <si>
    <t>m2</t>
  </si>
  <si>
    <t>CHUMBADOR, DIAMETRO 1/4" COM PARAFUSO 1/4" X 40 MM</t>
  </si>
  <si>
    <t>PERFILADO PERFURADO DUPLO 38 X 76 MM, CHAPA 22</t>
  </si>
  <si>
    <t>VERGALHAO ZINCADO ROSCA TOTAL, 1/4 " (6,3 MM)</t>
  </si>
  <si>
    <t>PORCA ZINCADA, SEXTAVADA, DIAMETRO 1/4"</t>
  </si>
  <si>
    <t>TABUA APARELHADA *2,5 X 30* CM, EM MACARANDUBA, ANGELIM OU EQUIVALENTE DA REGIÃO</t>
  </si>
  <si>
    <t>CAIBRO NAO APARELHADO *7,5 X 7,5* CM, EM MACARANDUBA, ANGELIM OU EQUIVALENTE DA REGIÃO</t>
  </si>
  <si>
    <t>TELHA TRAPEZOIDAL EM ACO ZINCADO, SEM PINTURA, ALTURA DE APROXIMADAMENTE 4,0 MM ESPESSURA DE 0,50 MM E LARGURA UTIL DE 980 MM</t>
  </si>
  <si>
    <t>SERRA CIRCULAR DE BANCADA COM MOTOR ELÉTRICO POTÊNCIA DE 5HP, COM COIFA PARA DISCO 10" - CHP DIURNO. AF_08/2015</t>
  </si>
  <si>
    <t>SERRA CIRCULAR DE BANCADA COM MOTOR ELÉTRICO POTÊNCIA DE 5HP, COM COIFA PARA DISCO 10" - CHI DIURNO. AF_08/2015</t>
  </si>
  <si>
    <t>CONCRETO MAGRO PARA LASTRO, TRAÇO 1:4,5:4,5 (EM MASSA SECA DE CIMENTO/ ARE M3IA MÉDIA/ BRITA 1) - PREPARO MANUAL. AF_05/2021</t>
  </si>
  <si>
    <t>CR</t>
  </si>
  <si>
    <t>FECHADURA ESPELHO PARA PORTA EXTERNA, EM ACO INOX (MAQUINA, TESTA E CONTRA CJ -TESTA) E EM ZAMAC (MACANETA, LINGUETA E TRINCOS) COM ACABAMENTO CROMADO,MAQUINA DE 40 MM, INCLUINDO CHAVE TIPO CILINDRO</t>
  </si>
  <si>
    <t>EXTINTOR DE INCENDIO PORTATIL COM CARGA DE AGUA PRESSURIZADA DE 10 L, CLASSE A</t>
  </si>
  <si>
    <t>EXTINTOR DE INCENDIO PORTATIL COM CARGA DE PO QUIMICO SECO (PQS) DE 4 KG CLASSE BC</t>
  </si>
  <si>
    <t>FORRO DE PVC LISO, BRANCO, REGUA DE 10 CM, ESPESSURA DE 8 MM A 10 MM (COM COLOCACAO / SEM ESTRUTURA METALICA)</t>
  </si>
  <si>
    <t>TELA PLASTICA TECIDA LISTRADA BRANCA E LARANJA, TIPO GUARDA CORPO, EM POLIETILENO MONOFILADO, ROLO 1,20 X 50 M (L X C)</t>
  </si>
  <si>
    <t>BANCADA DE MÁRMORE SINTÉTICO 120 X 60CM, COM CUBA INTEGRADA, INCLUSO SIFÃO TIPO FLEXÍVEL EM PVC, VÁLVULA EM PLÁSTICO CROMADO TIPO AMERICANA E TORNEIRA CROMADA LONGA, DE PAREDE, PADRÃO POPULAR - FORNECIMENTO E INSTALAÇÃO.F_01/2020</t>
  </si>
  <si>
    <t>LAVATÓRIO LOUÇA BRANCA SUSPENSO, 29,5 X 39CM OU EQUIVALENTE, PADRÃO POPULAR, INCLUSO SIFÃO FLEXÍVEL EM PVC, VÁLVULA E ENGATE FLEXÍVEL 30CM EM PLÁSTICO E TORNEIRA CROMADA DE MESA, PADRÃO POPULAR - FORNECIMENTO E INSTALAÇÃO.AF_01/2020</t>
  </si>
  <si>
    <t>CARPINTEIRO DE FORMAS COM ENCARGOS COMPLEMENTARE</t>
  </si>
  <si>
    <t>TUBO PVC, SERIE NORMAL, ESGOTO PREDIAL, DN 40 MM, FORNECIDO E INSTALADO EMRAMAL DE DESCARGA OU RAMAL DE ESGOTO SANITÁRIO. AF_12/2014</t>
  </si>
  <si>
    <t>TUBO PVC, SERIE NORMAL, ESGOTO PREDIAL, DN 100 MM, FORNECIDO E INSTALADO ERAMAL DE DESCARGA OU RAMAL DE ESGOTO SANITÁRIO. AF_12/2014</t>
  </si>
  <si>
    <t>JOELHO 90 GRAUS, PVC, SERIE NORMAL, ESGOTO PREDIAL, DN 40 MM, JUNTA SOLDÁVEL, FORNECIDO E INSTALADO EM RAMAL DE DESCARGA OU RAMAL DE ESGOTO SANITÁRIO. AF_12/2014</t>
  </si>
  <si>
    <t>PONTO DE CONSUMO TERMINAL DE ÁGUA FRIA (SUBRAMAL) COM TUBULAÇÃO DE PVC, DN25 MM, INSTALADO EM RAMAL DE ÁGUA, INCLUSOS RASGO E CHUMBAMENTO EM ALVENARIA. AF_12/2014</t>
  </si>
  <si>
    <t>PORTA DE MADEIRA PARA PINTURA, SEMI-OCA (LEVE OU MÉDIA), 80X210CM, ESPESSURA DE 3,5CM, INCLUSO DOBRADIÇAS - FORNECIMENTO E INSTALAÇÃO. AF_12/20</t>
  </si>
  <si>
    <t>FIXAÇÃO DE TUBOS HORIZONTAIS DE PVC, CPVC OU COBRE DIÂMETROS MENORES OU IGUAIS A 40 MM OU ELETROCALHAS ATÉ 150MM DE LARGURA, COM ABRAÇADEIRA METÁLICA RÍGIDA TIPO D 1/2, FIXADA EM PERFILADO EM LAJE. AF_05/2015</t>
  </si>
  <si>
    <t>FIXAÇÃO DE TUBOS VERTICAIS DE PPR DIÂMETROS MENORES OU IGUAIS A 40 MM COM ABRAÇADEIRA METÁLICA RÍGIDA TIPO D 1/2", FIXADA EM PERFILADO EM ALVENARIA.AF_05/2015</t>
  </si>
  <si>
    <t>ELETRODUTO RÍGIDO ROSCÁVEL, PVC, DN 20 MM (1/2"), PARA CIRCUITOS TERMINAIS, INSTALADO EM FORRO - FORNECIMENTO E INSTALAÇÃO. AF_12/2015</t>
  </si>
  <si>
    <t>ELETRODUTO RÍGIDO ROSCÁVEL, PVC, DN 20 MM (1/2"), PARA CIRCUITOS TERMINAIS, INSTALADO EM PAREDE - FORNECIMENTO E INSTALAÇÃO. AF_12/2015</t>
  </si>
  <si>
    <t>CURVA 90 GRAUS PARA ELETRODUTO, PVC, ROSCÁVEL, DN 20 MM (1/2"), PARA CIRCUITOS TERMINAIS, INSTALADA EM PAREDE - FORNECIMENTO E INSTALAÇÃO. AF_12/2015</t>
  </si>
  <si>
    <t>CABO DE COBRE FLEXÍVEL ISOLADO, 2,5 MM², ANTI-CHAMA 450/750 V, PARA CIRCUITOS TERMINAIS - FORNECIMENTO E INSTALAÇÃO. AF_12/2015</t>
  </si>
  <si>
    <t>CAIXA OCTOGONAL 3" X 3", PVC, INSTALADA EM LAJE - FORNECIMENTO E INSTALAÇÃO. AF_12/2015</t>
  </si>
  <si>
    <t>TOMADA BAIXA DE EMBUTIR (1 MÓDULO), 2P+T 10 A, INCLUINDO SUPORTE E PLACA - FORNECIMENTO E INSTALAÇÃO. AF_12/2015</t>
  </si>
  <si>
    <t>TOMADA BAIXA DE EMBUTIR (2 MÓDULOS), 2P+T 10 A, INCLUINDO SUPORTE E PLACA - FORNECIMENTO E INSTALAÇÃO. AF_12/2015</t>
  </si>
  <si>
    <t>INTERRUPTOR SIMPLES (1 MÓDULO) COM 1 TOMADA DE EMBUTIR 2P+T 10 A, INCLUINDO SUPORTE E PLACA - FORNECIMENTO E INSTALAÇÃO. AF_12/2015</t>
  </si>
  <si>
    <t>TELHAMENTO COM TELHA ONDULADA DE FIBROCIMENTO E = 6 MM, COM RECOBRIMENTO ATERAL DE 1 1/4 DE ONDA PARA TELHADO COM INCLINAÇÃO MÁXIMA DE 10°, COM ATÉ ATERAL DE 1 1/4 DE ONDA PARA TELHADO COM INCLINAÇÃO MÁXIMA DE 10°, COM ATÉ</t>
  </si>
  <si>
    <t>LASTRO DE CONCRETO MAGRO, APLICADO EM PISOS, LAJES SOBRE SOLO OU RADIERS,ESPESSURA DE 3 CM. AF_07/2016</t>
  </si>
  <si>
    <t>LASTRO DE CONCRETO MAGRO, APLICADO EM PISOS, LAJES SOBRE SOLO OU RADIERS,ESPESSURA DE 5 CM. AF_07/2016</t>
  </si>
  <si>
    <t>CONDULETE DE PVC, TIPO B, PARA ELETRODUTO DE PVC SOLDÁVEL DN 25 MM (3/4''), APARENTE - FORNECIMENTO E INSTALAÇÃO. AF_11/2016</t>
  </si>
  <si>
    <t>CONDULETE DE PVC, TIPO LB, PARA ELETRODUTO DE PVC SOLDÁVEL DN 25 MM (3/4''), APARENTE - FORNECIMENTO E INSTALAÇÃO. AF_11/2016</t>
  </si>
  <si>
    <t>REATERRO MANUAL APILOADO COM SOQUETE. AF_10/20</t>
  </si>
  <si>
    <t>LUMINÁRIA TIPO CALHA, DE SOBREPOR, COM 2 LÂMPADAS TUBULARES FLUORESCENTES DE 36 W, COM REATOR DE PARTIDA RÁPIDA - FORNECIMENTO E INSTALAÇÃO. AF_02020</t>
  </si>
  <si>
    <t>CAIXA ENTERRADA HIDRÁULICA RETANGULAR, EM ALVENARIA COM BLOCOS DE CONCRETO , DIMENSÕES INTERNAS: 0,6X0,6X0,6 M PARA REDE DE ESGOTO. AF_12/202</t>
  </si>
  <si>
    <t>CAIXA DE GORDURA SIMPLES, CIRCULAR, EM CONCRETO PRÉ-MOLDADO, DIÂMETRO INTERNO = 0,4 M, ALTURA INTERNA = 0,4 M. AF_12/2020</t>
  </si>
  <si>
    <t>PAREDE DE MADEIRA COMPENSADA PARA CONSTRUÇÃO TEMPORÁRIA EM CHAPA SIMPLES, EXTERNA, COM ÁREA LÍQUIDA MAIOR OU IGUAL A 6 M², SEM VÃO. AF_05/2</t>
  </si>
  <si>
    <t>PAREDE DE MADEIRA COMPENSADA PARA CONSTRUÇÃO TEMPORÁRIA EM CHAPA SIMPLES,EXTERNA, COM ÁREA LÍQUIDA MENOR QUE 6 M², SEM VÃO. AF_05/2018</t>
  </si>
  <si>
    <t>PAREDE DE MADEIRA COMPENSADA PARA CONSTRUÇÃO TEMPORÁRIA EM CHAPA SIMPLES,EXTERNA, COM ÁREA LÍQUIDA MENOR QUE 6 M², COM VÃO. AF_05/20</t>
  </si>
  <si>
    <t>ALVENARIA DE EMBASAMENTO COM BLOCO ESTRUTURAL DE CONCRETO, DE 14X19X29CM E ARGAMASSA DE ASSENTAMENTO COM PREPARO EM BETONEIRA. AF_05/2</t>
  </si>
  <si>
    <t>QUADRO DE DISTRIBUIÇÃO DE ENERGIA EM PVC, DE EMBUTIR, SEM BARRAMENTO, PARA 6 DISJUNTORES - FORNECIMENTO E INSTALAÇÃO. AF_10/2020</t>
  </si>
  <si>
    <t>DISJUNTOR MONOPOLAR TIPO NEMA, CORRENTE NOMINAL DE 35 ATÉ 50A - FORNECIMENTO E INSTALAÇÃO. AF_10/2020</t>
  </si>
  <si>
    <t>TRAMA DE MADEIRA COMPOSTA POR TERÇAS PARA TELHADOS DE ATÉ 2 ÁGUAS PARA TELHA ONDULADA DE FIBROCIMENTO, METÁLICA, PLÁSTICA OU TERMOACÚSTICA, INCLUSO TRANSPORTE VERTICAL. AF_07/2019</t>
  </si>
  <si>
    <t>h</t>
  </si>
  <si>
    <t>DESMOLDANTE PROTETOR PARA FORMAS DE MADEIRA, DE BASE OLEOSA EMULSIONADA EM AGUA</t>
  </si>
  <si>
    <t>l</t>
  </si>
  <si>
    <t>LOCACAO DE ESCORA METALICA TELESCOPICA, COM ALTURA REGULAVEL DE *1,80* A * 3,20* M, COM CAPACIDADE DE CARGA DE NO MINIMO 1000 KGF (10 KN), INCLUSO TRIPE E FORCADO</t>
  </si>
  <si>
    <t>LOCACAO DE VIGA SANDUICHE METALICA VAZADA PARA TRAVAMENTO DE PILARES, ALTURA DE *8* CM, LARGURA DE *6* CM E EXTENSAO DE 2 M</t>
  </si>
  <si>
    <t>LOCACAO DE BARRA DE ANCORAGEM DE 0,80 A 1,20 M DE EXTENSAO, COM ROSCA DE 5/8", INCLUINDO PORCA E FLANGE</t>
  </si>
  <si>
    <t>PREGO DE ACO POLIDO COM CABECA DUPLA 17 X 27 (2 1/2 X 11)</t>
  </si>
  <si>
    <t>LOCACAO DE CRUZETA PARA ESCORA METALICA</t>
  </si>
  <si>
    <t>FABRICAÇÃO DE FÔRMA PARA VIGAS, EM CHAPA DE MADEIRA COMPENSADA RESINADA, = 17 MM. AF_09/2020</t>
  </si>
  <si>
    <t>m</t>
  </si>
  <si>
    <t>mês</t>
  </si>
  <si>
    <t>kg</t>
  </si>
  <si>
    <t>ESPACADOR / DISTANCIADOR CIRCULAR COM ENTRADA LATERAL, EM PLASTICO, PARA VERGALHAO *4,2 A 12,5* MM, COBRIMENTO 20 MM</t>
  </si>
  <si>
    <t>ARAME RECOZIDO 16 BWG, D = 1,65 MM (0,016 KG/M) OU 18 BWG, D = 1,25 MM (0, KG01 KG/M)</t>
  </si>
  <si>
    <t>AJUDANTE DE ARMADOR COM ENCARGOS COMPLEMENTARES</t>
  </si>
  <si>
    <t>ARMADOR COM ENCARGOS COMPLEMENTARES</t>
  </si>
  <si>
    <t>CORTE E DOBRA DE AÇO CA-50, DIÂMETRO DE 10,0 MM, UTILIZADO EM ESTRUTURAS DIVERSAS, EXCETO LAJES. AF_12/2015</t>
  </si>
  <si>
    <t>und</t>
  </si>
  <si>
    <t>CORTE E DOBRA DE AÇO CA-50, DIÂMETRO DE 6,3 MM, UTILIZADO EM ESTRUTURAS DIVERSAS, EXCETO LAJES. AF_12/2015</t>
  </si>
  <si>
    <t>ARAME RECOZIDO 16 BWG, D = 1,65 MM (0,016 KG/M) OU 18 BWG, D = 1,25 MM (0,01 KG/M)</t>
  </si>
  <si>
    <t>CORTE E DOBRA DE AÇO CA-50, DIÂMETRO DE 12,5 MM, UTILIZADO EM ESTRUTURAS DIVERSAS, EXCETO LAJES. AF_12/2015</t>
  </si>
  <si>
    <t>VIBRADOR DE IMERSÃO, DIÂMETRO DE PONTEIRA 45MM, MOTOR ELÉTRICO TRIFÁSICO POTÊNCIA DE 2 CV - CHI DIURNO. AF_06/20</t>
  </si>
  <si>
    <t>VIBRADOR DE IMERSÃO, DIÂMETRO DE PONTEIRA 45MM, MOTOR ELÉTRICO TRIFÁSICO POTÊNCIA DE 2 CV - CHP DIURNO. AF_06/2015</t>
  </si>
  <si>
    <t>CONCRETO USINADO BOMBEAVEL, CLASSE DE RESISTENCIA C20, COM BRITA 0 E 1, SL UMP = 100 +/- 20 MM, EXCLUI SERVICO DE BOMBEAMENTO (NBR 8953)</t>
  </si>
  <si>
    <t>m3</t>
  </si>
  <si>
    <t>chp</t>
  </si>
  <si>
    <t>chi</t>
  </si>
  <si>
    <t>PARAFUSO DRY WALL, EM ACO ZINCADO, CABECA LENTILHA E PONTA BROCA (LB), LARGURA 4,2 MM, COMPRIMENTO 13 MM</t>
  </si>
  <si>
    <t>PARAFUSO DRY WALL, EM ACO FOSFATIZADO, CABECA TROMBETA E PONTA AGULHA (TA), COMPRIMENTO 25 MM</t>
  </si>
  <si>
    <t>MASSA DE REJUNTE EM PO PARA DRYWALL, A BASE DE GESSO, SECAGEM RAPIDA, PARA TRATAMENTO DE JUNTAS DE CHAPA DE GESSO (NECESSITA ADICAO DE AGUA)</t>
  </si>
  <si>
    <t>FITA DE PAPEL REFORCADA COM LAMINA DE METAL PARA REFORCO DE CANTOS DE CHAPA DE GESSO PARA DRYWALL</t>
  </si>
  <si>
    <t>FITA DE PAPEL MICROPERFURADO, 50 X 150 MM, PARA TRATAMENTO DE JUNTAS DE CHAAPA DE GESSO PARA DRYWALL</t>
  </si>
  <si>
    <t>PERFIL MONTANTE, FORMATO C, EM ACO ZINCADO, PARA ESTRUTURA PAREDE DRYWALL,E = 0,5 MM, 70 X 3000 MM (L X C)</t>
  </si>
  <si>
    <t>PERFIL GUIA, FORMATO U, EM ACO ZINCADO, PARA ESTRUTURA PAREDE DRYWALL, E = 0,5 MM, 70 X 3000 MM (L X C)</t>
  </si>
  <si>
    <t>PLACA / CHAPA DE GESSO ACARTONADO, STANDARD (ST), COR BRANCA, E = 12,5 MM, 1200 X 2400 MM (L X C)</t>
  </si>
  <si>
    <t>PINO DE ACO COM ARRUELA CONICA, DIAMETRO ARRUELA = *23* MM E COMP HASTE = *27* MM (ACAO INDIRETA</t>
  </si>
  <si>
    <t>CENTO</t>
  </si>
  <si>
    <t>PORTA DE ABRIR EM ALUMINIO TIPO VENEZIANA, ACABAMENTO ANODIZADO NATURAL, SEM GUARNICAO/ALIZAR/VISTA, 87 X 210 CM</t>
  </si>
  <si>
    <t>GUARNICAO / MOLDURA / ARREMATE DE ACABAMENTO PARA ESQUADRIA, EM ALUMINIO PERFIL 25, ACABAMENTO ANODIZADO BRANCO OU BRILHANTE, PARA 1 FACE</t>
  </si>
  <si>
    <t>SELANTE ELASTICO MONOCOMPONENTE A BASE DE POLIURETANO (PU) PARA JUNTAS DIVERSAS</t>
  </si>
  <si>
    <t>UM</t>
  </si>
  <si>
    <t>UND</t>
  </si>
  <si>
    <t>ML</t>
  </si>
  <si>
    <t>PINTOR COM ENCARGOS COMPLEMENTARES</t>
  </si>
  <si>
    <t>SELADOR ACRILICO OPACO PREMIUM INTERIOR/EXTERIOR</t>
  </si>
  <si>
    <t>MASSA CORRIDA PARA SUPERFICIES DE AMBIENTES INTERNOS</t>
  </si>
  <si>
    <t>LIXA EM FOLHA PARA PAREDE OU MADEIRA, NUMERO 120, COR VERMELHA</t>
  </si>
  <si>
    <t>TINTA LATEX ACRILICA PREMIUM, COR BRANCO FOSC</t>
  </si>
  <si>
    <t>SERVENTE COM ENCARGOS COMPLEMENTA</t>
  </si>
  <si>
    <t>ARAME GALVANIZADO 6 BWG, D = 5,16 MM (0,157 KG/M), OU 8 BWG, D = 4,19 MM 0,101 KG/M), OU 10 BWG, D = 3,40 MM (0,0713 KG/M)</t>
  </si>
  <si>
    <t>PARAFUSO ZINCADO, AUTOBROCANTE, FLANGEADO, 4,2 MM X 19 MM</t>
  </si>
  <si>
    <t>PARAFUSO DRY WALL, EM ACO ZINCADO, CABECA LENTILHA E PONTA BROCA (LB), LaGURA 4,2 MM, COMPRIMENTO 13 MM</t>
  </si>
  <si>
    <t>PENDURAL OU PRESILHA REGULADORA, EM ACO GALVANIZADO, COM CORPO, MOLA E REBITE, PARA PERFIL TIPO CANALETA DE ESTRUTURA EM FORROS DRYWALL</t>
  </si>
  <si>
    <t>PERFIL CANALETA, FORMATO C, EM ACO ZINCADO, PARA ESTRUTURA FORRO DRYWALL,E = 0,5 MM, *46 X 18* (L X H), COMPRIMENTO 3 M</t>
  </si>
  <si>
    <t>PLACA / CHAPA DE GESSO ACARTONADO, STANDARD (ST), COR BRANCA, E = 12,5 MM,1200 X 2400 MM (L X C)</t>
  </si>
  <si>
    <t xml:space="preserve">M </t>
  </si>
  <si>
    <t>LIXA EM FOLHA PARA PAREDE OU MADEIRA, NUMERO 120, COR VERMEL</t>
  </si>
  <si>
    <t>TINTA LATEX ACRILICA PREMIUM, COR BRANCO FOSCO</t>
  </si>
  <si>
    <t>GUINCHO ELÉTRICO DE COLUNA, CAPACIDADE 400 KG, COM MOTO FREIO, MOTOR TRIFÁSICO DE 1,25 CV - CHI DIURNO. AF_03/2016</t>
  </si>
  <si>
    <t>GUINCHO ELÉTRICO DE COLUNA, CAPACIDADE 400 KG, COM MOTO FREIO, MOTOR TRIFÁSICO DE 1,25 CV - CHP DIURNO. AF_03/2016</t>
  </si>
  <si>
    <t>TELHADISTA COM ENCARGOS COMPLEMENTARES</t>
  </si>
  <si>
    <t>TELHA GALVALUME COM ISOLAMENTO TERMOACUSTICO EM ESPUMA RIGIDA DE POLIURETA NO (PU) INJETADO, ESPESSURA DE 30 MM, DENSIDADE DE 35 KG/M3, REVESTIMENTO EM TELHA TRAPEZOIDAL NAS DUAS FACES COM ESPESSURA DE 0,50 MM CADA, ACABAMENTO NATURAL (NAO INCLUI ACESSORIOS DE FIXACAO)</t>
  </si>
  <si>
    <t>HASTE RETA PARA GANCHO DE FERRO GALVANIZADO, COM ROSCA 1/4 " X 30 CM PARA FIXACAO DE TELHA METALICA, INCLUI PORCA E ARRUELAS DE VEDACAO</t>
  </si>
  <si>
    <t>CHP</t>
  </si>
  <si>
    <t>CHI</t>
  </si>
  <si>
    <t>SERVENTE COM ENCARGOS COMPLEMENARES</t>
  </si>
  <si>
    <t>MARMORISTA/GRANITEIRO COM ENCARGOS COMPLEMENTARES</t>
  </si>
  <si>
    <t>ARGAMASSA COLANTE TIPO AC III</t>
  </si>
  <si>
    <t>REJUNTE CIMENTICIO, QUALQUER COR</t>
  </si>
  <si>
    <t>RODAPE OU RODABANCADA EM GRANITO, POLIDO, TIPO ANDORINHA/ QUARTZ/ CASTEL CORUMBA OU OUTROS EQUIVALENTES DA REGIAO, H= 10 CM, E= *2,0* CM</t>
  </si>
  <si>
    <t>MARTELETE OU ROMPEDOR PNEUMÁTICO MANUAL, 28 KG, COM SILENCIADOR - CHI DIURNO. AF_07/2016</t>
  </si>
  <si>
    <t>MARTELETE OU ROMPEDOR PNEUMÁTICO MANUAL, 28 KG, COM SILENCIADOR - CHP DIURNO. AF_07/2016</t>
  </si>
  <si>
    <t>ROLO COMPACTADOR VIBRATÓRIO TANDEM AÇO LISO, POTÊNCIA 58 HP, PESO SEM/COM LASTRO 6,5 / 9,4 T, LARGURA DE TRABALHO 1,2 M - CHP DIURNO. AF_06/2014</t>
  </si>
  <si>
    <t>ROLO COMPACTADOR VIBRATÓRIO TANDEM AÇO LISO, POTÊNCIA 58 HP, PESO SEM/COM LASTRO 6,5 / 9,4 T, LARGURA DE TRABALHO 1,2 M - CHI DIURNO. AF_06/2014</t>
  </si>
  <si>
    <t>DEMOLIÇÃO PARCIAL DE PAVIMENTO ASFÁLTICO, DE FORMA MECANIZADA, SEM REAPROVEITAMENTO. AF_12/2017</t>
  </si>
  <si>
    <t>USINAGEM DE PRÉ MISTURADO A FRIO, PARA CAMADA DE ROLAMENTO, PADRÃO DNIT FAIXA C. AF_03/2020_P</t>
  </si>
  <si>
    <t>T</t>
  </si>
  <si>
    <t>DESEMPENADEIRA DE CONCRETO, PESO DE 75KG, 4 PÁS, MOTOR A GASOLINA, POTÊNCIA 5,5 HP - CHP DIURNO. AF_09/2016</t>
  </si>
  <si>
    <t>ENDURECEDOR MINERAL DE BASE CIMENTICIA PARA PISO DE CONCRETO</t>
  </si>
  <si>
    <t>ELETRODUTO EM ACO GALVANIZADO ELETROLITICO, LEVE, DIAMETRO 1", PAREDE DE 0,90 MM</t>
  </si>
  <si>
    <t>LUVA DE EMENDA PARA ELETRODUTO, AÇO GALVANIZADO, DN 25 MM (1''), APARENTE,INSTALADA EM TETO - FORNECIMENTO E INSTALAÇÃO. AF_11/2016_P</t>
  </si>
  <si>
    <t>ELETRODUTO PVC FLEXIVEL CORRUGADO, COR AMARELA, DE 25 MM</t>
  </si>
  <si>
    <t>AUXILIAR DE ELETRICISTA COM ENCARGOS COMPLEMENT</t>
  </si>
  <si>
    <t>BUCHA DE NYLON SEM ABA S6, COM PARAFUSO DE 4,20 X 40 MM EM ACO ZINCADO COM ROSCA SOBERBA, CABECA CHATA E FENDA PHILLI</t>
  </si>
  <si>
    <t>CONDULETE DE ALUMINIO TIPO LR, PARA ELETRODUTO ROSCAVEL DE 1", COM TAMPA CEGA</t>
  </si>
  <si>
    <t>CONDULETE DE ALUMINIO TIPO C, PARA ELETRODUTO ROSCAVEL DE 1", COM TAMPA CEGA</t>
  </si>
  <si>
    <t>BUCHA DE NYLON, DIAMETRO DO FURO 8 MM, COMPRIMENTO 40 MM, COM PARAFUSO DE ROSCA SOBERBA, CABECA CHATA, FENDA SIMPLES, 4,8 X 50 MM</t>
  </si>
  <si>
    <t>FITA METALICA PERFURADA, L = *18* MM, ROLO DE 30 M, CARGA RECOMENDADA = 0* KGF</t>
  </si>
  <si>
    <t>SUPORTE PARAFUSADO COM PLACA DE ENCAIXE 4" X 2" MÉDIO (1,30 M DO PISO) PARA PONTO ELÉTRICO - FORNECIMENTO E INSTALAÇÃO. AF_12/2015</t>
  </si>
  <si>
    <t>INTERRUPTOR SIMPLES (1 MÓDULO), 10A/250V, SEM SUPORTE E SEM PLACA - FORNECIMENTO E INSTALAÇÃO. AF_12/2015</t>
  </si>
  <si>
    <t>SUPORTE PARAFUSADO COM PLACA DE ENCAIXE 4" X 2" MÉDIO (1,30 M DO PISO) PA PONTO ELÉTRICO - FORNECIMENTO E INSTALAÇÃO. AF_12/2015</t>
  </si>
  <si>
    <t>TOMADA BAIXA DE EMBUTIR (1 MÓDULO), 2P+T 20 A, SEM SUPORTE E SEM PLACA - FORNECIMENTO E INSTALAÇÃO. AF_12/2015</t>
  </si>
  <si>
    <t>CAIXA DE PASSAGEM, EM PVC, DE 4" X 2", PARA ELETRODUTO FLEXIVEL CORRUGADO</t>
  </si>
  <si>
    <t>ARGAMASSA TRAÇO 1:3 (EM VOLUME DE CIMENTO E AREIA MÉDIA ÚMIDA), PREPARO MANUAL. AF_08/2019</t>
  </si>
  <si>
    <t>TRANSPORTE HORIZONTAL MANUAL, DE TUBO DE AÇO CARBONO LEVE OU MÉDIO, PRETO OU GALVANIZADO, COM DIÂMETRO MAIOR QUE 32 MM E MENOR OU IGUAL A 65 MM (UNIDADE: MXKM). AF_07/2019</t>
  </si>
  <si>
    <t>MXKM</t>
  </si>
  <si>
    <t xml:space="preserve"> CAIXA DE PASSAGEM, EM PVC, DE 4" X 2", PARA ELETRODUTO FLEXIVEL CORRUGADO</t>
  </si>
  <si>
    <t xml:space="preserve"> ELETRICISTA COM ENCARGOS COMPLEMENTARES</t>
  </si>
  <si>
    <t>M³</t>
  </si>
  <si>
    <t>CAIXA DE PASSAGEM / DERIVACAO / LUZ, OCTOGONAL 4 X4, EM ACO ESMALTADA, COM FUNDO MOVEL SIMPLES (FMS)</t>
  </si>
  <si>
    <t>CABO DE COBRE, FLEXIVEL, CLASSE 4 OU 5, ISOLACAO EM PVC/A, ANTICHAMA BWF-B , 1 CONDUTOR, 450/750 V, SECAO NOMINAL 1,5 MM2</t>
  </si>
  <si>
    <t xml:space="preserve">ELETRICISTA COM ENCARGOS COMPLEMENTARES </t>
  </si>
  <si>
    <t>CABO DE COBRE, FLEXIVEL, CLASSE 4 OU 5, ISOLACAO EM PVC/A, ANTICHAMA BWF-B, 1 CONDUTOR, 450/750 V, SECAO NOMINAL 4 MM2</t>
  </si>
  <si>
    <t xml:space="preserve"> AUXILIAR DE ELETRICISTA COM ENCARGOS COMPLEMENTARES </t>
  </si>
  <si>
    <t>CABO DE COBRE, FLEXIVEL, CLASSE 4 OU 5, ISOLACAO EM PVC/A, ANTICHAMA BWF-B, 1 CONDUTOR, 450/750 V, SECAO NOMINAL 6 MM2</t>
  </si>
  <si>
    <t xml:space="preserve">QUADRO DE DISTRIBUICAO COM BARRAMENTO TRIFASICO, DE EMBUTIR, EM CHAPA DE ACO GALVANIZADO, PARA 12 DISJUNTORES DIN, 100 A </t>
  </si>
  <si>
    <t xml:space="preserve">ARGAMASSA TRAÇO 1:1:6 (EM VOLUME DE CIMENTO, CAL E AREIA MÉDIA ÚMIDA) PARA EMBOÇO/MASSA ÚNICA/ASSENTAMENTO DE ALVENARIA DE VEDAÇÃO, PREPARO MANUAL.AF_08/2019
</t>
  </si>
  <si>
    <t xml:space="preserve">AUXILIAR DE ELETRICISTA COM ENCARGOS COMPLEMENTARES </t>
  </si>
  <si>
    <t>TERMINAL A COMPRESSAO EM COBRE ESTANHADO PARA CABO 2,5 MM2, 1 FURO E 1 COM PRESSAO, PARA PARAFUSO DE FIXACAO M5</t>
  </si>
  <si>
    <t xml:space="preserve"> DISJUNTOR TIPO DIN/IEC, MONOPOLAR DE 6 ATE 32A</t>
  </si>
  <si>
    <t xml:space="preserve"> ELETRICISTA COM ENCARGOS COMPLEMENTARES </t>
  </si>
  <si>
    <t xml:space="preserve"> AUXILIAR DE ELETRICISTA COM ENCARGOS COMPLEMENTARES</t>
  </si>
  <si>
    <t>TERMINAL A COMPRESSAO EM COBRE ESTANHADO PARA CABO 4 MM2, 1 FURO E 1 COM PRESSAO, PARA PARAFUSO DE FIXACAO M5</t>
  </si>
  <si>
    <t>TERMINAL A COMPRESSAO EM COBRE ESTANHADO PARA CABO 6 MM2, 1 FURO E 1 COMPRESSAO, PARA PARAFUSO DE FIXACAO M6</t>
  </si>
  <si>
    <t>DISJUNTOR TIPO DIN/IEC, MONOPOLAR DE 6 ATE 32A</t>
  </si>
  <si>
    <t xml:space="preserve"> COMPACTADOR DE SOLOS DE PERCUSSÃO (SOQUETE) COM MOTOR A GASOLINA 4 TEMPOS, POTÊNCIA 4 CV - CHP DIURNO. AF_08/2015</t>
  </si>
  <si>
    <t>COMPACTADOR DE SOLOS DE PERCUSSÃO (SOQUETE) COM MOTOR A GASOLINA 4 TEMPOS, POTÊNCIA 4 CV - CHI DIURNO. AF_08/2015</t>
  </si>
  <si>
    <t xml:space="preserve">UMIDIFICAÇÃO DE MATERIAL PARA VALAS COM CAMINHÃO PIPA 10000L. AF_11/2016 </t>
  </si>
  <si>
    <t>CAIXA DE CONCRETO ARMADO PRE-MOLDADO, SEM FUNDO, QUADRADA, DIMENSOES DE 0, 40 X 0,40 X 0,40 M</t>
  </si>
  <si>
    <t xml:space="preserve">PEDREIRO COM ENCARGOS COMPLEMENTARES </t>
  </si>
  <si>
    <t>PEÇA RETANGULAR PRÉ-MOLDADA, VOLUME DE CONCRETO DE 10 A 30 LITROS, TAXA DE AÇO APROXIMADA DE 30KG/M³. AF_01/2018</t>
  </si>
  <si>
    <t>PREPARO DE FUNDO DE VALA COM LARGURA MENOR QUE 1,5 M, COM CAMADA DE BRITA, LANÇAMENTO MANUAL. AF_08/2020</t>
  </si>
  <si>
    <t>CONDULETE DE ALUMÍNIO, TIPO E, PARA ELETRODUTO DE AÇO GALVANIZADO DN 20 MM (3/4''), APARENTE - FORNECIMENTO E INSTALAÇÃO. AF_11/2016_P</t>
  </si>
  <si>
    <t>CONDULETE DE ALUMINIO TIPO E, PARA ELETRODUTO ROSCAVEL DE 3/4", COM TAMPA CEGA</t>
  </si>
  <si>
    <t>CONDULETE DE ALUMINIO TIPO LR, PARA ELETRODUTO ROSCAVEL DE 3/4", COM TAMPA CEGA</t>
  </si>
  <si>
    <t>CONDULETE DE ALUMINIO TIPO T, PARA ELETRODUTO ROSCAVEL DE 3/4", COM TAMPA CEGA</t>
  </si>
  <si>
    <t>ELETRODUTO/DUTO PEAD FLEXIVEL PAREDE SIMPLES, CORRUGACAO HELICOIDAL, COR P RETA, SEM ROSCA, DE 1 1/4", PARA CABEAMENTO SUBTERRANEO (NBR 15715)</t>
  </si>
  <si>
    <t>!EM PROCESSO DESATIVACAO! ELETRODUTO EM ACO GALVANIZADO ELETROLITICO, LEVE , DIAMETRO 3/4", PAREDE DE 0,90 MM</t>
  </si>
  <si>
    <t>LUVA DE EMENDA PARA ELETRODUTO, AÇO GALVANIZADO, DN 20 MM (3/4 ), APARENTE, INSTALADA EM TETO - FORNECIMENTO E INSTALAÇÃO. AF_11/2016_P</t>
  </si>
  <si>
    <t xml:space="preserve">CABO TELEFONICO CI 50, 50 PARES, USO INTERNO </t>
  </si>
  <si>
    <t>CABO TELEFONICO CI 50, 10 PARES, USO INTERNO</t>
  </si>
  <si>
    <t>TUBO DE COBRE FLEXIVEL, D = 1/4 ", E = 0,79 MM, PARA AR-CONDICIONADO/ INSTALACOES GAS RESIDENCIAIS E COMERCIAIS</t>
  </si>
  <si>
    <t xml:space="preserve"> TUBO DE BORRACHA ELASTOMERICA FLEXIVEL, PRETA, PARA ISOLAMENTO TERMICO DE TUBULACAO, DN 1/4" (6 MM), E= 9 MM, COEFICIENTE DE CONDUTIVIDADE TERMICA 0 ,036W/mK, VAPOR DE AGUA MAIOR OU IGUAL A 10.000</t>
  </si>
  <si>
    <t xml:space="preserve">AUXILIAR DE ENCANADOR OU BOMBEIRO HIDRÁULICO COM ENCARGOS COMPLEMENTARES </t>
  </si>
  <si>
    <t xml:space="preserve">ENCANADOR OU BOMBEIRO HIDRÁULICO COM ENCARGOS COMPLEMENTARES </t>
  </si>
  <si>
    <t>TUBO DE COBRE FLEXIVEL, D = 1/2 ", E = 0,79 MM, PARA AR-CONDICIONADO/ INSTALACOES GAS RESIDENCIAIS E COMERCIAIS</t>
  </si>
  <si>
    <t>TUBO DE BORRACHA ELASTOMERICA FLEXIVEL, PRETA, PARA ISOLAMENTO TERMICO DE TUBULACAO, DN 1/2" (12 MM), E= 19 MM, COEFICIENTE DE CONDUTIVIDADE TERMICA 0,036W/mK, VAPOR DE AGUA MAIOR OU IGUAL A 10.000</t>
  </si>
  <si>
    <t xml:space="preserve">LIXA D'AGUA EM FOLHA, GRAO 100 </t>
  </si>
  <si>
    <t>ADESIVO PLASTICO PARA PVC, FRASCO COM *850* GR</t>
  </si>
  <si>
    <t>JOELHO, PVC SOLDAVEL, 45 GRAUS, 25 MM, PARA AGUA FRIA PREDIAL</t>
  </si>
  <si>
    <t xml:space="preserve">SOLUCAO PREPARADORA / LIMPADORA PARA PVC, FRASCO COM 1000 CM3 </t>
  </si>
  <si>
    <t>LIXA D'AGUA EM FOLHA, GRAO 100</t>
  </si>
  <si>
    <t xml:space="preserve"> AUXILIAR DE ENCANADOR OU BOMBEIRO HIDRÁULICO COM ENCARGOS COMPLEMENTARES </t>
  </si>
  <si>
    <t xml:space="preserve"> JOELHO PVC, SOLDAVEL, 90 GRAUS, 25 MM, PARA AGUA FRIA PREDIAL</t>
  </si>
  <si>
    <t>SOLUCAO PREPARADORA / LIMPADORA PARA PVC, FRASCO COM 1000 CM3</t>
  </si>
  <si>
    <t>LUVA SOLDAVEL COM BUCHA DE LATAO, PVC, 25 MM X 3/4"</t>
  </si>
  <si>
    <t>ELETRODUTO DE PVC RIGIDO ROSCAVEL DE 3/4 ", SEM LUVA</t>
  </si>
  <si>
    <t>ELETRICISTA COM ENCARGOS COMPLEMENTA</t>
  </si>
  <si>
    <t>CABO DE PAR TRANCADO UTP, 4 PARES, CATEGORIA</t>
  </si>
  <si>
    <t>JUNHO DE 2022</t>
  </si>
  <si>
    <t>ENGENHEIRO CIVIL DE OBRA JUNIOR (MENSALISTA)</t>
  </si>
  <si>
    <t>EXAMES - MENSALISTA (COLETADO CAIXA)</t>
  </si>
  <si>
    <t>SEGURO - MENSALISTA (COLETADO CAIXA)</t>
  </si>
  <si>
    <t>FERRAMENTAS - FAMILIA ENGENHEIRO CIVIL - MENSALISTA (ENCARGOS COMPLEMENTARES - COLETADO CAIXA)</t>
  </si>
  <si>
    <t>EPI - FAMILIA ENGENHEIRO CIVIL - MENSALISTA (ENCARGOS COMPLEMENTARES - COLETADO CAIXA)</t>
  </si>
  <si>
    <t>CURSO DE CAPACITAÇÃO PARA ENGENHEIRO CIVIL DE OBRA JÚNIOR (ENCARGOS COMPLEMENTARES) - MENSALISTA</t>
  </si>
  <si>
    <t>ENGENHEIRO ELETRICISTA (MENSALISTA)</t>
  </si>
  <si>
    <t>CURSO DE CAPACITAÇÃO PARA ENGENHEIRO ELETRICISTA (ENCARGOS COMPLEMENTARES)- MENSALISTA</t>
  </si>
  <si>
    <t>CURSO DE CAPACITAÇÃO PARA ENCARREGADO GERAL DE OBRAS (ENCARGOS COMPLEMENTARES) - MENSALISTA</t>
  </si>
  <si>
    <t>EPI - FAMILIA ENCARREGADO GERAL - MENSALISTA (ENCARGOS COMPLEMENTARES - COLETADO CAIXA)</t>
  </si>
  <si>
    <t>FERRAMENTAS - FAMILIA ENCARREGADO GERAL - MENSALISTA (ENCARGOS COMPLEMENTARES - COLETADO CAIXA)</t>
  </si>
  <si>
    <t>EXAMES - MENSALISTA (COLETADO CAIXA</t>
  </si>
  <si>
    <t>ENCARREGADO GERAL DE OBRAS (MENSALISTA)</t>
  </si>
  <si>
    <t>CURSO DE CAPACITAÇÃO PARA TÉCNICO EM SEGURANÇA DO TRABALHO (ENCARGOS COMPLEMENTARES) - MENSALISTA</t>
  </si>
  <si>
    <t>EPI - FAMILIA ALMOXARIFE - MENSALISTA (ENCARGOS COMPLEMENTARES - COLETADO CAIXA)</t>
  </si>
  <si>
    <t>FERRAMENTAS - FAMILIA ALMOXARIFE - MENSALISTA (ENCARGOS COMPLEMENTARES - COLETADO CAIXA)</t>
  </si>
  <si>
    <t>TECNICO EM SEGURANCA DO TRABALHO (MENSALISTA)</t>
  </si>
  <si>
    <t>08/08/2022 - 31/08/2022</t>
  </si>
  <si>
    <t>CRONOGRAMA FÍSICO-FINANCEIRO</t>
  </si>
  <si>
    <t>01/09/2022 - 30/09/2022</t>
  </si>
  <si>
    <t>01/10/2022 - 31/10/2022</t>
  </si>
  <si>
    <t>01/11/2022 - 30/11/2022</t>
  </si>
  <si>
    <t>01/12/2022 - 31/12/2022</t>
  </si>
  <si>
    <t>01/01/2023 - 31/01/2023</t>
  </si>
  <si>
    <t>01/03/2023 - 31/03/2022</t>
  </si>
  <si>
    <t>01/04/2023 - 30/04/2023</t>
  </si>
  <si>
    <t>01/05/2023 - 31/05/2023</t>
  </si>
  <si>
    <t>01/06/2023 - 30/06/2023</t>
  </si>
  <si>
    <t>01/07/2023 - 14/07/2023</t>
  </si>
  <si>
    <t>01/02/2023 - 28/02/2023</t>
  </si>
  <si>
    <t>DATA DA OS:</t>
  </si>
  <si>
    <t>PRAZO DE EXECUÇÃO (360 DIAS):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</si>
</sst>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€]* #,##0.00_);_([$€]* \(#,##0.00\);_([$€]* &quot;-&quot;??_);_(@_)"/>
    <numFmt numFmtId="166" formatCode="[$-416]mmm\-yy;@"/>
    <numFmt numFmtId="167" formatCode="#,##0.0000"/>
    <numFmt numFmtId="168" formatCode="#,##0.0000000"/>
    <numFmt numFmtId="169" formatCode="0.0000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name val="Arial"/>
      <family val="1"/>
    </font>
    <font>
      <b/>
      <sz val="10"/>
      <color indexed="8"/>
      <name val="Arial"/>
      <family val="2"/>
    </font>
    <font>
      <b/>
      <sz val="9"/>
      <name val="Courier New"/>
      <family val="3"/>
    </font>
    <font>
      <sz val="10"/>
      <name val="Courier New"/>
      <family val="3"/>
    </font>
    <font>
      <b/>
      <sz val="12"/>
      <name val="Courier New"/>
      <family val="3"/>
    </font>
    <font>
      <b/>
      <sz val="14"/>
      <name val="Courier New"/>
      <family val="3"/>
    </font>
    <font>
      <b/>
      <sz val="10"/>
      <name val="Courier New"/>
      <family val="3"/>
    </font>
    <font>
      <b/>
      <sz val="8"/>
      <color indexed="8"/>
      <name val="Courier New"/>
      <family val="3"/>
    </font>
    <font>
      <b/>
      <sz val="12"/>
      <color indexed="8"/>
      <name val="Courier New"/>
      <family val="3"/>
    </font>
    <font>
      <sz val="12"/>
      <name val="Courier New"/>
      <family val="3"/>
    </font>
    <font>
      <b/>
      <sz val="12"/>
      <color indexed="18"/>
      <name val="Courier New"/>
      <family val="3"/>
    </font>
    <font>
      <b/>
      <sz val="8"/>
      <name val="Courier New"/>
      <family val="3"/>
    </font>
    <font>
      <sz val="8"/>
      <color indexed="8"/>
      <name val="Courier New"/>
      <family val="3"/>
    </font>
    <font>
      <sz val="8"/>
      <name val="Courier New"/>
      <family val="3"/>
    </font>
    <font>
      <b/>
      <i/>
      <sz val="8"/>
      <name val="Courier New"/>
      <family val="3"/>
    </font>
    <font>
      <b/>
      <sz val="8"/>
      <color indexed="12"/>
      <name val="Courier New"/>
      <family val="3"/>
    </font>
    <font>
      <b/>
      <sz val="11"/>
      <name val="Courier New"/>
      <family val="3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sz val="9"/>
      <name val="Courier New"/>
      <family val="3"/>
    </font>
    <font>
      <sz val="9"/>
      <color indexed="8"/>
      <name val="Courier New"/>
      <family val="3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ourier New"/>
      <family val="3"/>
    </font>
    <font>
      <b/>
      <sz val="8"/>
      <color rgb="FF000000"/>
      <name val="Courier New"/>
      <family val="3"/>
    </font>
    <font>
      <b/>
      <sz val="11"/>
      <color theme="1"/>
      <name val="Courier New"/>
      <family val="3"/>
    </font>
    <font>
      <sz val="11"/>
      <color theme="1"/>
      <name val="Courier New"/>
      <family val="3"/>
    </font>
    <font>
      <sz val="12"/>
      <color theme="1"/>
      <name val="Courier New"/>
      <family val="3"/>
    </font>
    <font>
      <b/>
      <sz val="12"/>
      <color theme="1"/>
      <name val="Courier New"/>
      <family val="3"/>
    </font>
    <font>
      <sz val="8"/>
      <color theme="1"/>
      <name val="Courier New"/>
      <family val="3"/>
    </font>
    <font>
      <sz val="8"/>
      <color rgb="FF000000"/>
      <name val="Courier New"/>
      <family val="3"/>
    </font>
    <font>
      <b/>
      <sz val="8"/>
      <color theme="1"/>
      <name val="Courier New"/>
      <family val="3"/>
    </font>
    <font>
      <b/>
      <sz val="14"/>
      <color theme="1"/>
      <name val="Courier New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FF0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1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6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165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4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8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9" fillId="0" borderId="0" xfId="55" applyFont="1" applyAlignment="1">
      <alignment vertical="center"/>
      <protection/>
    </xf>
    <xf numFmtId="0" fontId="9" fillId="0" borderId="0" xfId="146" applyFont="1" applyBorder="1">
      <alignment/>
      <protection/>
    </xf>
    <xf numFmtId="0" fontId="4" fillId="0" borderId="0" xfId="104" applyFont="1">
      <alignment/>
      <protection/>
    </xf>
    <xf numFmtId="0" fontId="4" fillId="0" borderId="0" xfId="104" applyFont="1" applyAlignment="1">
      <alignment vertical="center"/>
      <protection/>
    </xf>
    <xf numFmtId="10" fontId="4" fillId="0" borderId="0" xfId="104" applyNumberFormat="1" applyFont="1">
      <alignment/>
      <protection/>
    </xf>
    <xf numFmtId="0" fontId="4" fillId="0" borderId="0" xfId="55" applyFont="1" applyFill="1">
      <alignment/>
      <protection/>
    </xf>
    <xf numFmtId="0" fontId="4" fillId="0" borderId="0" xfId="55" applyFont="1" applyAlignment="1">
      <alignment vertical="center"/>
      <protection/>
    </xf>
    <xf numFmtId="0" fontId="4" fillId="0" borderId="0" xfId="55" applyFont="1" applyAlignment="1">
      <alignment horizontal="center" vertical="center"/>
      <protection/>
    </xf>
    <xf numFmtId="4" fontId="72" fillId="0" borderId="10" xfId="0" applyNumberFormat="1" applyFont="1" applyBorder="1" applyAlignment="1">
      <alignment/>
    </xf>
    <xf numFmtId="4" fontId="72" fillId="0" borderId="10" xfId="0" applyNumberFormat="1" applyFont="1" applyBorder="1" applyAlignment="1">
      <alignment horizontal="center"/>
    </xf>
    <xf numFmtId="0" fontId="10" fillId="0" borderId="0" xfId="55" applyFont="1" applyFill="1" applyBorder="1" applyAlignment="1">
      <alignment vertical="center" wrapText="1"/>
      <protection/>
    </xf>
    <xf numFmtId="2" fontId="3" fillId="0" borderId="11" xfId="55" applyNumberFormat="1" applyFont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164" fontId="3" fillId="0" borderId="12" xfId="173" applyFont="1" applyFill="1" applyBorder="1" applyAlignment="1">
      <alignment vertical="center"/>
    </xf>
    <xf numFmtId="4" fontId="3" fillId="0" borderId="12" xfId="55" applyNumberFormat="1" applyFont="1" applyBorder="1" applyAlignment="1">
      <alignment vertical="center"/>
      <protection/>
    </xf>
    <xf numFmtId="2" fontId="3" fillId="0" borderId="12" xfId="55" applyNumberFormat="1" applyFont="1" applyBorder="1" applyAlignment="1">
      <alignment horizontal="center" vertical="center"/>
      <protection/>
    </xf>
    <xf numFmtId="4" fontId="3" fillId="0" borderId="10" xfId="55" applyNumberFormat="1" applyFont="1" applyBorder="1" applyAlignment="1">
      <alignment vertical="center"/>
      <protection/>
    </xf>
    <xf numFmtId="4" fontId="5" fillId="0" borderId="13" xfId="55" applyNumberFormat="1" applyFont="1" applyBorder="1" applyAlignment="1">
      <alignment vertical="center"/>
      <protection/>
    </xf>
    <xf numFmtId="10" fontId="5" fillId="0" borderId="13" xfId="149" applyNumberFormat="1" applyFont="1" applyBorder="1" applyAlignment="1">
      <alignment horizontal="center" vertical="center"/>
    </xf>
    <xf numFmtId="2" fontId="3" fillId="0" borderId="14" xfId="55" applyNumberFormat="1" applyFont="1" applyBorder="1" applyAlignment="1">
      <alignment horizontal="center" vertical="center"/>
      <protection/>
    </xf>
    <xf numFmtId="2" fontId="3" fillId="0" borderId="15" xfId="55" applyNumberFormat="1" applyFont="1" applyBorder="1" applyAlignment="1">
      <alignment horizontal="center" vertical="center"/>
      <protection/>
    </xf>
    <xf numFmtId="10" fontId="5" fillId="0" borderId="16" xfId="149" applyNumberFormat="1" applyFont="1" applyBorder="1" applyAlignment="1">
      <alignment horizontal="center" vertical="center"/>
    </xf>
    <xf numFmtId="2" fontId="3" fillId="0" borderId="17" xfId="55" applyNumberFormat="1" applyFont="1" applyBorder="1" applyAlignment="1">
      <alignment horizontal="center" vertical="center"/>
      <protection/>
    </xf>
    <xf numFmtId="2" fontId="3" fillId="0" borderId="18" xfId="55" applyNumberFormat="1" applyFont="1" applyBorder="1" applyAlignment="1">
      <alignment horizontal="center" vertical="center"/>
      <protection/>
    </xf>
    <xf numFmtId="4" fontId="3" fillId="0" borderId="17" xfId="55" applyNumberFormat="1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164" fontId="3" fillId="0" borderId="14" xfId="173" applyFont="1" applyFill="1" applyBorder="1" applyAlignment="1">
      <alignment horizontal="center" vertical="center"/>
    </xf>
    <xf numFmtId="4" fontId="5" fillId="33" borderId="10" xfId="55" applyNumberFormat="1" applyFont="1" applyFill="1" applyBorder="1" applyAlignment="1">
      <alignment vertical="center"/>
      <protection/>
    </xf>
    <xf numFmtId="10" fontId="5" fillId="33" borderId="10" xfId="149" applyNumberFormat="1" applyFont="1" applyFill="1" applyBorder="1" applyAlignment="1">
      <alignment horizontal="center" vertical="center"/>
    </xf>
    <xf numFmtId="10" fontId="5" fillId="33" borderId="19" xfId="149" applyNumberFormat="1" applyFont="1" applyFill="1" applyBorder="1" applyAlignment="1">
      <alignment horizontal="center" vertical="center"/>
    </xf>
    <xf numFmtId="164" fontId="3" fillId="0" borderId="14" xfId="173" applyFont="1" applyFill="1" applyBorder="1" applyAlignment="1">
      <alignment horizontal="center" vertical="center"/>
    </xf>
    <xf numFmtId="0" fontId="23" fillId="0" borderId="0" xfId="55" applyFont="1">
      <alignment/>
      <protection/>
    </xf>
    <xf numFmtId="0" fontId="18" fillId="0" borderId="0" xfId="55" applyFont="1" applyFill="1" applyBorder="1" applyAlignment="1">
      <alignment vertical="center"/>
      <protection/>
    </xf>
    <xf numFmtId="0" fontId="23" fillId="0" borderId="0" xfId="55" applyFont="1" applyFill="1" applyBorder="1" applyAlignment="1">
      <alignment vertical="center"/>
      <protection/>
    </xf>
    <xf numFmtId="0" fontId="18" fillId="0" borderId="0" xfId="55" applyFont="1">
      <alignment/>
      <protection/>
    </xf>
    <xf numFmtId="4" fontId="18" fillId="0" borderId="0" xfId="55" applyNumberFormat="1" applyFont="1" applyAlignment="1">
      <alignment horizontal="center"/>
      <protection/>
    </xf>
    <xf numFmtId="4" fontId="23" fillId="0" borderId="0" xfId="55" applyNumberFormat="1" applyFont="1" applyAlignment="1">
      <alignment horizontal="center"/>
      <protection/>
    </xf>
    <xf numFmtId="0" fontId="18" fillId="0" borderId="0" xfId="55" applyFont="1" applyAlignment="1">
      <alignment horizontal="center" vertical="center"/>
      <protection/>
    </xf>
    <xf numFmtId="0" fontId="18" fillId="0" borderId="10" xfId="55" applyFont="1" applyBorder="1" applyAlignment="1">
      <alignment/>
      <protection/>
    </xf>
    <xf numFmtId="0" fontId="23" fillId="0" borderId="10" xfId="55" applyFont="1" applyBorder="1">
      <alignment/>
      <protection/>
    </xf>
    <xf numFmtId="4" fontId="23" fillId="0" borderId="10" xfId="173" applyNumberFormat="1" applyFont="1" applyBorder="1" applyAlignment="1">
      <alignment horizontal="center"/>
    </xf>
    <xf numFmtId="0" fontId="18" fillId="0" borderId="10" xfId="55" applyFont="1" applyFill="1" applyBorder="1" applyAlignment="1">
      <alignment vertical="center"/>
      <protection/>
    </xf>
    <xf numFmtId="0" fontId="18" fillId="0" borderId="10" xfId="55" applyFont="1" applyFill="1" applyBorder="1" applyAlignment="1">
      <alignment/>
      <protection/>
    </xf>
    <xf numFmtId="0" fontId="24" fillId="0" borderId="10" xfId="55" applyFont="1" applyBorder="1" applyAlignment="1">
      <alignment horizontal="center" vertical="center"/>
      <protection/>
    </xf>
    <xf numFmtId="4" fontId="24" fillId="0" borderId="10" xfId="55" applyNumberFormat="1" applyFont="1" applyBorder="1" applyAlignment="1">
      <alignment horizontal="center" vertical="center"/>
      <protection/>
    </xf>
    <xf numFmtId="0" fontId="18" fillId="0" borderId="10" xfId="55" applyFont="1" applyBorder="1" applyAlignment="1">
      <alignment horizontal="center" vertical="center"/>
      <protection/>
    </xf>
    <xf numFmtId="4" fontId="18" fillId="0" borderId="10" xfId="55" applyNumberFormat="1" applyFont="1" applyBorder="1" applyAlignment="1">
      <alignment horizontal="center" vertical="center"/>
      <protection/>
    </xf>
    <xf numFmtId="0" fontId="73" fillId="34" borderId="10" xfId="0" applyNumberFormat="1" applyFont="1" applyFill="1" applyBorder="1" applyAlignment="1">
      <alignment horizontal="center" vertical="top" wrapText="1"/>
    </xf>
    <xf numFmtId="0" fontId="73" fillId="34" borderId="10" xfId="0" applyFont="1" applyFill="1" applyBorder="1" applyAlignment="1">
      <alignment horizontal="left" vertical="top" wrapText="1"/>
    </xf>
    <xf numFmtId="4" fontId="22" fillId="0" borderId="10" xfId="55" applyNumberFormat="1" applyFont="1" applyFill="1" applyBorder="1" applyAlignment="1">
      <alignment horizontal="center" vertical="top"/>
      <protection/>
    </xf>
    <xf numFmtId="10" fontId="18" fillId="0" borderId="10" xfId="148" applyNumberFormat="1" applyFont="1" applyFill="1" applyBorder="1" applyAlignment="1">
      <alignment horizontal="center"/>
    </xf>
    <xf numFmtId="44" fontId="18" fillId="35" borderId="10" xfId="53" applyFont="1" applyFill="1" applyBorder="1" applyAlignment="1">
      <alignment vertical="center"/>
    </xf>
    <xf numFmtId="10" fontId="18" fillId="35" borderId="10" xfId="148" applyNumberFormat="1" applyFont="1" applyFill="1" applyBorder="1" applyAlignment="1">
      <alignment horizontal="center" vertical="center"/>
    </xf>
    <xf numFmtId="0" fontId="18" fillId="0" borderId="20" xfId="55" applyFont="1" applyBorder="1" applyAlignment="1">
      <alignment/>
      <protection/>
    </xf>
    <xf numFmtId="0" fontId="23" fillId="0" borderId="21" xfId="55" applyFont="1" applyBorder="1">
      <alignment/>
      <protection/>
    </xf>
    <xf numFmtId="4" fontId="23" fillId="0" borderId="19" xfId="173" applyNumberFormat="1" applyFont="1" applyBorder="1" applyAlignment="1">
      <alignment horizontal="center"/>
    </xf>
    <xf numFmtId="0" fontId="18" fillId="0" borderId="10" xfId="55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5" fillId="36" borderId="22" xfId="0" applyFont="1" applyFill="1" applyBorder="1" applyAlignment="1">
      <alignment horizontal="center"/>
    </xf>
    <xf numFmtId="0" fontId="25" fillId="36" borderId="0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horizontal="center"/>
    </xf>
    <xf numFmtId="0" fontId="25" fillId="36" borderId="0" xfId="0" applyFont="1" applyFill="1" applyBorder="1" applyAlignment="1">
      <alignment horizontal="justify"/>
    </xf>
    <xf numFmtId="4" fontId="25" fillId="36" borderId="0" xfId="0" applyNumberFormat="1" applyFont="1" applyFill="1" applyBorder="1" applyAlignment="1">
      <alignment horizontal="right" vertical="center"/>
    </xf>
    <xf numFmtId="4" fontId="25" fillId="36" borderId="0" xfId="0" applyNumberFormat="1" applyFont="1" applyFill="1" applyBorder="1" applyAlignment="1">
      <alignment horizontal="right"/>
    </xf>
    <xf numFmtId="4" fontId="25" fillId="36" borderId="23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horizontal="left" vertical="center"/>
    </xf>
    <xf numFmtId="0" fontId="27" fillId="36" borderId="0" xfId="0" applyFont="1" applyFill="1" applyBorder="1" applyAlignment="1">
      <alignment horizontal="center" vertical="top"/>
    </xf>
    <xf numFmtId="0" fontId="27" fillId="36" borderId="0" xfId="0" applyFont="1" applyFill="1" applyBorder="1" applyAlignment="1">
      <alignment horizontal="justify"/>
    </xf>
    <xf numFmtId="0" fontId="27" fillId="36" borderId="0" xfId="0" applyFont="1" applyFill="1" applyBorder="1" applyAlignment="1">
      <alignment horizontal="center"/>
    </xf>
    <xf numFmtId="4" fontId="27" fillId="36" borderId="0" xfId="0" applyNumberFormat="1" applyFont="1" applyFill="1" applyBorder="1" applyAlignment="1">
      <alignment horizontal="right" vertical="center"/>
    </xf>
    <xf numFmtId="4" fontId="27" fillId="36" borderId="0" xfId="0" applyNumberFormat="1" applyFont="1" applyFill="1" applyBorder="1" applyAlignment="1">
      <alignment horizontal="right"/>
    </xf>
    <xf numFmtId="4" fontId="27" fillId="36" borderId="23" xfId="0" applyNumberFormat="1" applyFont="1" applyFill="1" applyBorder="1" applyAlignment="1">
      <alignment horizontal="right"/>
    </xf>
    <xf numFmtId="4" fontId="25" fillId="36" borderId="0" xfId="55" applyNumberFormat="1" applyFont="1" applyFill="1" applyBorder="1" applyAlignment="1">
      <alignment horizontal="right" vertical="center"/>
      <protection/>
    </xf>
    <xf numFmtId="4" fontId="25" fillId="36" borderId="0" xfId="55" applyNumberFormat="1" applyFont="1" applyFill="1" applyBorder="1" applyAlignment="1">
      <alignment horizontal="right"/>
      <protection/>
    </xf>
    <xf numFmtId="10" fontId="28" fillId="34" borderId="23" xfId="148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0" fontId="25" fillId="34" borderId="22" xfId="55" applyFont="1" applyFill="1" applyBorder="1" applyAlignment="1">
      <alignment horizontal="center" wrapText="1"/>
      <protection/>
    </xf>
    <xf numFmtId="0" fontId="29" fillId="34" borderId="0" xfId="55" applyFont="1" applyFill="1" applyBorder="1" applyAlignment="1">
      <alignment horizontal="left" vertical="center"/>
      <protection/>
    </xf>
    <xf numFmtId="0" fontId="25" fillId="34" borderId="0" xfId="55" applyFont="1" applyFill="1" applyBorder="1" applyAlignment="1">
      <alignment horizontal="left" vertical="center"/>
      <protection/>
    </xf>
    <xf numFmtId="0" fontId="25" fillId="34" borderId="0" xfId="55" applyFont="1" applyFill="1" applyBorder="1" applyAlignment="1">
      <alignment horizontal="center"/>
      <protection/>
    </xf>
    <xf numFmtId="0" fontId="25" fillId="34" borderId="0" xfId="55" applyFont="1" applyFill="1" applyBorder="1" applyAlignment="1">
      <alignment horizontal="left"/>
      <protection/>
    </xf>
    <xf numFmtId="0" fontId="27" fillId="34" borderId="0" xfId="55" applyFont="1" applyFill="1" applyBorder="1" applyAlignment="1">
      <alignment horizontal="center"/>
      <protection/>
    </xf>
    <xf numFmtId="4" fontId="27" fillId="34" borderId="0" xfId="55" applyNumberFormat="1" applyFont="1" applyFill="1" applyBorder="1" applyAlignment="1">
      <alignment horizontal="right" vertical="center"/>
      <protection/>
    </xf>
    <xf numFmtId="0" fontId="27" fillId="0" borderId="0" xfId="55" applyFont="1">
      <alignment/>
      <protection/>
    </xf>
    <xf numFmtId="0" fontId="25" fillId="34" borderId="22" xfId="55" applyFont="1" applyFill="1" applyBorder="1" applyAlignment="1">
      <alignment horizontal="center"/>
      <protection/>
    </xf>
    <xf numFmtId="0" fontId="29" fillId="34" borderId="0" xfId="55" applyFont="1" applyFill="1" applyBorder="1" applyAlignment="1">
      <alignment horizontal="center" vertical="center"/>
      <protection/>
    </xf>
    <xf numFmtId="4" fontId="25" fillId="34" borderId="0" xfId="55" applyNumberFormat="1" applyFont="1" applyFill="1" applyBorder="1" applyAlignment="1">
      <alignment horizontal="right" vertical="center"/>
      <protection/>
    </xf>
    <xf numFmtId="4" fontId="25" fillId="34" borderId="0" xfId="55" applyNumberFormat="1" applyFont="1" applyFill="1" applyBorder="1" applyAlignment="1">
      <alignment horizontal="right"/>
      <protection/>
    </xf>
    <xf numFmtId="166" fontId="25" fillId="34" borderId="23" xfId="55" applyNumberFormat="1" applyFont="1" applyFill="1" applyBorder="1">
      <alignment/>
      <protection/>
    </xf>
    <xf numFmtId="4" fontId="25" fillId="14" borderId="24" xfId="172" applyNumberFormat="1" applyFont="1" applyFill="1" applyBorder="1" applyAlignment="1" applyProtection="1">
      <alignment horizontal="center" vertical="center"/>
      <protection/>
    </xf>
    <xf numFmtId="4" fontId="25" fillId="14" borderId="25" xfId="172" applyNumberFormat="1" applyFont="1" applyFill="1" applyBorder="1" applyAlignment="1" applyProtection="1">
      <alignment horizontal="center" vertical="center"/>
      <protection/>
    </xf>
    <xf numFmtId="49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right" vertical="center"/>
    </xf>
    <xf numFmtId="4" fontId="25" fillId="0" borderId="0" xfId="172" applyNumberFormat="1" applyFont="1" applyFill="1" applyBorder="1" applyAlignment="1" applyProtection="1">
      <alignment horizontal="center" vertical="center"/>
      <protection/>
    </xf>
    <xf numFmtId="4" fontId="25" fillId="0" borderId="23" xfId="172" applyNumberFormat="1" applyFont="1" applyFill="1" applyBorder="1" applyAlignment="1" applyProtection="1">
      <alignment horizontal="center" vertical="center"/>
      <protection/>
    </xf>
    <xf numFmtId="0" fontId="74" fillId="14" borderId="10" xfId="0" applyNumberFormat="1" applyFont="1" applyFill="1" applyBorder="1" applyAlignment="1">
      <alignment horizontal="center" vertical="top" wrapText="1"/>
    </xf>
    <xf numFmtId="0" fontId="74" fillId="14" borderId="10" xfId="0" applyFont="1" applyFill="1" applyBorder="1" applyAlignment="1">
      <alignment horizontal="center" vertical="center" wrapText="1"/>
    </xf>
    <xf numFmtId="0" fontId="74" fillId="14" borderId="10" xfId="0" applyFont="1" applyFill="1" applyBorder="1" applyAlignment="1">
      <alignment horizontal="center" vertical="top" wrapText="1"/>
    </xf>
    <xf numFmtId="0" fontId="74" fillId="14" borderId="10" xfId="0" applyFont="1" applyFill="1" applyBorder="1" applyAlignment="1">
      <alignment horizontal="left" vertical="top" wrapText="1"/>
    </xf>
    <xf numFmtId="4" fontId="74" fillId="14" borderId="10" xfId="0" applyNumberFormat="1" applyFont="1" applyFill="1" applyBorder="1" applyAlignment="1">
      <alignment horizontal="right" vertical="center" wrapText="1"/>
    </xf>
    <xf numFmtId="4" fontId="74" fillId="14" borderId="10" xfId="0" applyNumberFormat="1" applyFont="1" applyFill="1" applyBorder="1" applyAlignment="1">
      <alignment horizontal="left" vertical="center" wrapText="1"/>
    </xf>
    <xf numFmtId="4" fontId="74" fillId="14" borderId="10" xfId="0" applyNumberFormat="1" applyFont="1" applyFill="1" applyBorder="1" applyAlignment="1">
      <alignment horizontal="left" vertical="top" wrapText="1"/>
    </xf>
    <xf numFmtId="0" fontId="26" fillId="34" borderId="0" xfId="0" applyFont="1" applyFill="1" applyAlignment="1">
      <alignment/>
    </xf>
    <xf numFmtId="1" fontId="27" fillId="34" borderId="10" xfId="103" applyNumberFormat="1" applyFont="1" applyFill="1" applyBorder="1" applyAlignment="1">
      <alignment horizontal="center" vertical="center"/>
      <protection/>
    </xf>
    <xf numFmtId="0" fontId="27" fillId="34" borderId="10" xfId="103" applyNumberFormat="1" applyFont="1" applyFill="1" applyBorder="1" applyAlignment="1">
      <alignment horizontal="center" vertical="center"/>
      <protection/>
    </xf>
    <xf numFmtId="0" fontId="27" fillId="34" borderId="10" xfId="146" applyFont="1" applyFill="1" applyBorder="1" applyAlignment="1">
      <alignment horizontal="center" vertical="center"/>
      <protection/>
    </xf>
    <xf numFmtId="0" fontId="27" fillId="34" borderId="10" xfId="103" applyFont="1" applyFill="1" applyBorder="1" applyAlignment="1">
      <alignment horizontal="justify" vertical="center"/>
      <protection/>
    </xf>
    <xf numFmtId="0" fontId="27" fillId="34" borderId="10" xfId="103" applyFont="1" applyFill="1" applyBorder="1" applyAlignment="1">
      <alignment horizontal="center" vertical="center"/>
      <protection/>
    </xf>
    <xf numFmtId="4" fontId="27" fillId="34" borderId="10" xfId="173" applyNumberFormat="1" applyFont="1" applyFill="1" applyBorder="1" applyAlignment="1">
      <alignment horizontal="right" vertical="center"/>
    </xf>
    <xf numFmtId="4" fontId="27" fillId="34" borderId="10" xfId="94" applyNumberFormat="1" applyFont="1" applyFill="1" applyBorder="1" applyAlignment="1" applyProtection="1">
      <alignment horizontal="right" vertical="center"/>
      <protection hidden="1"/>
    </xf>
    <xf numFmtId="0" fontId="21" fillId="34" borderId="0" xfId="0" applyFont="1" applyFill="1" applyAlignment="1">
      <alignment/>
    </xf>
    <xf numFmtId="4" fontId="74" fillId="14" borderId="10" xfId="0" applyNumberFormat="1" applyFont="1" applyFill="1" applyBorder="1" applyAlignment="1">
      <alignment horizontal="right" vertical="top" wrapText="1"/>
    </xf>
    <xf numFmtId="4" fontId="25" fillId="19" borderId="10" xfId="173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justify"/>
    </xf>
    <xf numFmtId="4" fontId="27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/>
    </xf>
    <xf numFmtId="4" fontId="25" fillId="0" borderId="26" xfId="56" applyNumberFormat="1" applyFont="1" applyFill="1" applyBorder="1" applyAlignment="1">
      <alignment horizontal="center" vertical="center" wrapText="1"/>
      <protection/>
    </xf>
    <xf numFmtId="4" fontId="25" fillId="0" borderId="0" xfId="56" applyNumberFormat="1" applyFont="1" applyFill="1" applyBorder="1" applyAlignment="1">
      <alignment horizontal="center" vertical="center" wrapText="1"/>
      <protection/>
    </xf>
    <xf numFmtId="167" fontId="25" fillId="0" borderId="0" xfId="176" applyNumberFormat="1" applyFont="1" applyFill="1" applyBorder="1" applyAlignment="1">
      <alignment horizontal="center" vertical="center" wrapText="1"/>
    </xf>
    <xf numFmtId="4" fontId="25" fillId="0" borderId="0" xfId="173" applyNumberFormat="1" applyFont="1" applyFill="1" applyBorder="1" applyAlignment="1">
      <alignment horizontal="center" vertical="center" wrapText="1"/>
    </xf>
    <xf numFmtId="10" fontId="27" fillId="0" borderId="27" xfId="151" applyNumberFormat="1" applyFont="1" applyFill="1" applyBorder="1" applyAlignment="1">
      <alignment horizontal="center" vertical="center" wrapText="1"/>
    </xf>
    <xf numFmtId="0" fontId="25" fillId="0" borderId="26" xfId="56" applyFont="1" applyFill="1" applyBorder="1" applyAlignment="1">
      <alignment horizontal="left" vertical="center" wrapText="1"/>
      <protection/>
    </xf>
    <xf numFmtId="0" fontId="25" fillId="0" borderId="0" xfId="56" applyFont="1" applyFill="1" applyBorder="1" applyAlignment="1">
      <alignment horizontal="left" vertical="center" wrapText="1"/>
      <protection/>
    </xf>
    <xf numFmtId="0" fontId="25" fillId="0" borderId="0" xfId="56" applyFont="1" applyFill="1" applyBorder="1" applyAlignment="1">
      <alignment horizontal="center" vertical="center" wrapText="1"/>
      <protection/>
    </xf>
    <xf numFmtId="4" fontId="25" fillId="0" borderId="0" xfId="173" applyNumberFormat="1" applyFont="1" applyFill="1" applyBorder="1" applyAlignment="1">
      <alignment horizontal="right" vertical="center" wrapText="1"/>
    </xf>
    <xf numFmtId="10" fontId="25" fillId="0" borderId="27" xfId="151" applyNumberFormat="1" applyFont="1" applyFill="1" applyBorder="1" applyAlignment="1">
      <alignment horizontal="center" vertical="center" wrapText="1"/>
    </xf>
    <xf numFmtId="0" fontId="27" fillId="0" borderId="0" xfId="56" applyFont="1" applyFill="1" applyBorder="1" applyAlignment="1">
      <alignment horizontal="center" vertical="center" wrapText="1"/>
      <protection/>
    </xf>
    <xf numFmtId="0" fontId="25" fillId="0" borderId="28" xfId="56" applyFont="1" applyFill="1" applyBorder="1" applyAlignment="1">
      <alignment horizontal="left" vertical="center" wrapText="1"/>
      <protection/>
    </xf>
    <xf numFmtId="0" fontId="25" fillId="0" borderId="29" xfId="56" applyFont="1" applyFill="1" applyBorder="1" applyAlignment="1">
      <alignment horizontal="left" vertical="center" wrapText="1"/>
      <protection/>
    </xf>
    <xf numFmtId="0" fontId="27" fillId="0" borderId="29" xfId="56" applyFont="1" applyFill="1" applyBorder="1" applyAlignment="1">
      <alignment horizontal="center" vertical="center" wrapText="1"/>
      <protection/>
    </xf>
    <xf numFmtId="167" fontId="25" fillId="0" borderId="29" xfId="176" applyNumberFormat="1" applyFont="1" applyFill="1" applyBorder="1" applyAlignment="1">
      <alignment horizontal="center" vertical="center" wrapText="1"/>
    </xf>
    <xf numFmtId="4" fontId="25" fillId="0" borderId="29" xfId="173" applyNumberFormat="1" applyFont="1" applyFill="1" applyBorder="1" applyAlignment="1">
      <alignment horizontal="right" vertical="center" wrapText="1"/>
    </xf>
    <xf numFmtId="10" fontId="25" fillId="0" borderId="30" xfId="151" applyNumberFormat="1" applyFont="1" applyFill="1" applyBorder="1" applyAlignment="1">
      <alignment horizontal="center" vertical="center" wrapText="1"/>
    </xf>
    <xf numFmtId="167" fontId="75" fillId="0" borderId="0" xfId="176" applyNumberFormat="1" applyFont="1" applyFill="1" applyAlignment="1">
      <alignment horizontal="center" vertical="center"/>
    </xf>
    <xf numFmtId="164" fontId="3" fillId="0" borderId="31" xfId="173" applyFont="1" applyFill="1" applyBorder="1" applyAlignment="1">
      <alignment horizontal="center" vertical="center"/>
    </xf>
    <xf numFmtId="164" fontId="3" fillId="0" borderId="32" xfId="173" applyFont="1" applyFill="1" applyBorder="1" applyAlignment="1">
      <alignment vertical="center"/>
    </xf>
    <xf numFmtId="4" fontId="3" fillId="0" borderId="33" xfId="55" applyNumberFormat="1" applyFont="1" applyBorder="1" applyAlignment="1">
      <alignment vertical="center"/>
      <protection/>
    </xf>
    <xf numFmtId="4" fontId="5" fillId="33" borderId="33" xfId="55" applyNumberFormat="1" applyFont="1" applyFill="1" applyBorder="1" applyAlignment="1">
      <alignment vertical="center"/>
      <protection/>
    </xf>
    <xf numFmtId="4" fontId="5" fillId="0" borderId="34" xfId="55" applyNumberFormat="1" applyFont="1" applyBorder="1" applyAlignment="1">
      <alignment vertical="center"/>
      <protection/>
    </xf>
    <xf numFmtId="2" fontId="3" fillId="0" borderId="10" xfId="55" applyNumberFormat="1" applyFont="1" applyBorder="1" applyAlignment="1">
      <alignment horizontal="center" vertical="center"/>
      <protection/>
    </xf>
    <xf numFmtId="0" fontId="13" fillId="0" borderId="10" xfId="55" applyFont="1" applyFill="1" applyBorder="1" applyAlignment="1">
      <alignment horizontal="center" vertical="top"/>
      <protection/>
    </xf>
    <xf numFmtId="4" fontId="3" fillId="0" borderId="10" xfId="173" applyNumberFormat="1" applyFont="1" applyFill="1" applyBorder="1" applyAlignment="1">
      <alignment vertical="center"/>
    </xf>
    <xf numFmtId="164" fontId="3" fillId="0" borderId="10" xfId="173" applyFont="1" applyFill="1" applyBorder="1" applyAlignment="1">
      <alignment vertical="center"/>
    </xf>
    <xf numFmtId="0" fontId="3" fillId="34" borderId="10" xfId="55" applyFont="1" applyFill="1" applyBorder="1" applyAlignment="1">
      <alignment horizontal="center" vertical="center"/>
      <protection/>
    </xf>
    <xf numFmtId="4" fontId="3" fillId="34" borderId="10" xfId="173" applyNumberFormat="1" applyFont="1" applyFill="1" applyBorder="1" applyAlignment="1">
      <alignment vertical="center"/>
    </xf>
    <xf numFmtId="10" fontId="3" fillId="34" borderId="10" xfId="148" applyNumberFormat="1" applyFont="1" applyFill="1" applyBorder="1" applyAlignment="1">
      <alignment horizontal="center" vertical="center"/>
    </xf>
    <xf numFmtId="4" fontId="3" fillId="0" borderId="10" xfId="55" applyNumberFormat="1" applyFont="1" applyFill="1" applyBorder="1" applyAlignment="1">
      <alignment horizontal="center" vertical="center"/>
      <protection/>
    </xf>
    <xf numFmtId="10" fontId="3" fillId="0" borderId="10" xfId="148" applyNumberFormat="1" applyFont="1" applyFill="1" applyBorder="1" applyAlignment="1">
      <alignment horizontal="center" vertical="center"/>
    </xf>
    <xf numFmtId="4" fontId="5" fillId="0" borderId="10" xfId="55" applyNumberFormat="1" applyFont="1" applyBorder="1" applyAlignment="1">
      <alignment vertical="center"/>
      <protection/>
    </xf>
    <xf numFmtId="10" fontId="5" fillId="0" borderId="10" xfId="149" applyNumberFormat="1" applyFont="1" applyBorder="1" applyAlignment="1">
      <alignment horizontal="center" vertical="center"/>
    </xf>
    <xf numFmtId="0" fontId="17" fillId="0" borderId="10" xfId="104" applyFont="1" applyBorder="1">
      <alignment/>
      <protection/>
    </xf>
    <xf numFmtId="0" fontId="19" fillId="0" borderId="10" xfId="104" applyFont="1" applyBorder="1" applyAlignment="1">
      <alignment horizontal="center"/>
      <protection/>
    </xf>
    <xf numFmtId="0" fontId="17" fillId="0" borderId="10" xfId="104" applyFont="1" applyBorder="1" applyAlignment="1">
      <alignment vertical="center"/>
      <protection/>
    </xf>
    <xf numFmtId="0" fontId="20" fillId="0" borderId="10" xfId="104" applyFont="1" applyBorder="1" applyAlignment="1">
      <alignment horizontal="center" vertical="center"/>
      <protection/>
    </xf>
    <xf numFmtId="0" fontId="20" fillId="0" borderId="10" xfId="104" applyFont="1" applyBorder="1" applyAlignment="1">
      <alignment vertical="center"/>
      <protection/>
    </xf>
    <xf numFmtId="0" fontId="17" fillId="0" borderId="10" xfId="104" applyFont="1" applyBorder="1" applyAlignment="1">
      <alignment horizontal="center" wrapText="1"/>
      <protection/>
    </xf>
    <xf numFmtId="10" fontId="17" fillId="0" borderId="10" xfId="104" applyNumberFormat="1" applyFont="1" applyBorder="1" applyAlignment="1">
      <alignment horizontal="right"/>
      <protection/>
    </xf>
    <xf numFmtId="0" fontId="33" fillId="0" borderId="10" xfId="104" applyFont="1" applyBorder="1">
      <alignment/>
      <protection/>
    </xf>
    <xf numFmtId="10" fontId="20" fillId="0" borderId="10" xfId="104" applyNumberFormat="1" applyFont="1" applyBorder="1" applyAlignment="1">
      <alignment horizontal="right"/>
      <protection/>
    </xf>
    <xf numFmtId="0" fontId="20" fillId="0" borderId="10" xfId="104" applyFont="1" applyBorder="1" applyAlignment="1">
      <alignment horizontal="left"/>
      <protection/>
    </xf>
    <xf numFmtId="0" fontId="20" fillId="0" borderId="10" xfId="104" applyFont="1" applyBorder="1" applyAlignment="1">
      <alignment horizontal="justify" vertical="center"/>
      <protection/>
    </xf>
    <xf numFmtId="10" fontId="17" fillId="0" borderId="10" xfId="104" applyNumberFormat="1" applyFont="1" applyBorder="1" applyAlignment="1">
      <alignment horizontal="right" wrapText="1"/>
      <protection/>
    </xf>
    <xf numFmtId="10" fontId="17" fillId="0" borderId="10" xfId="154" applyNumberFormat="1" applyFont="1" applyBorder="1" applyAlignment="1">
      <alignment horizontal="right" wrapText="1"/>
    </xf>
    <xf numFmtId="0" fontId="33" fillId="0" borderId="10" xfId="104" applyFont="1" applyFill="1" applyBorder="1">
      <alignment/>
      <protection/>
    </xf>
    <xf numFmtId="10" fontId="17" fillId="0" borderId="10" xfId="154" applyNumberFormat="1" applyFont="1" applyBorder="1" applyAlignment="1">
      <alignment horizontal="right"/>
    </xf>
    <xf numFmtId="10" fontId="20" fillId="0" borderId="10" xfId="154" applyNumberFormat="1" applyFont="1" applyBorder="1" applyAlignment="1">
      <alignment horizontal="right"/>
    </xf>
    <xf numFmtId="0" fontId="20" fillId="0" borderId="10" xfId="104" applyFont="1" applyBorder="1" applyAlignment="1">
      <alignment horizontal="right"/>
      <protection/>
    </xf>
    <xf numFmtId="0" fontId="25" fillId="0" borderId="10" xfId="104" applyFont="1" applyBorder="1" applyAlignment="1">
      <alignment horizontal="justify" vertical="center"/>
      <protection/>
    </xf>
    <xf numFmtId="0" fontId="33" fillId="0" borderId="10" xfId="104" applyFont="1" applyBorder="1" applyAlignment="1">
      <alignment wrapText="1"/>
      <protection/>
    </xf>
    <xf numFmtId="0" fontId="30" fillId="0" borderId="10" xfId="104" applyFont="1" applyBorder="1" applyAlignment="1">
      <alignment horizontal="left"/>
      <protection/>
    </xf>
    <xf numFmtId="0" fontId="17" fillId="0" borderId="10" xfId="104" applyFont="1" applyBorder="1" applyAlignment="1">
      <alignment horizontal="justify" vertical="center"/>
      <protection/>
    </xf>
    <xf numFmtId="10" fontId="20" fillId="0" borderId="10" xfId="104" applyNumberFormat="1" applyFont="1" applyBorder="1">
      <alignment/>
      <protection/>
    </xf>
    <xf numFmtId="0" fontId="23" fillId="0" borderId="19" xfId="55" applyFont="1" applyBorder="1">
      <alignment/>
      <protection/>
    </xf>
    <xf numFmtId="0" fontId="18" fillId="0" borderId="21" xfId="104" applyFont="1" applyBorder="1">
      <alignment/>
      <protection/>
    </xf>
    <xf numFmtId="0" fontId="17" fillId="0" borderId="21" xfId="104" applyFont="1" applyBorder="1">
      <alignment/>
      <protection/>
    </xf>
    <xf numFmtId="0" fontId="19" fillId="0" borderId="19" xfId="104" applyFont="1" applyBorder="1" applyAlignment="1">
      <alignment horizontal="center"/>
      <protection/>
    </xf>
    <xf numFmtId="0" fontId="20" fillId="0" borderId="19" xfId="104" applyFont="1" applyBorder="1" applyAlignment="1">
      <alignment horizontal="center" vertical="center"/>
      <protection/>
    </xf>
    <xf numFmtId="0" fontId="20" fillId="0" borderId="21" xfId="104" applyFont="1" applyBorder="1" applyAlignment="1">
      <alignment horizontal="center" vertical="center"/>
      <protection/>
    </xf>
    <xf numFmtId="0" fontId="17" fillId="0" borderId="21" xfId="104" applyFont="1" applyBorder="1" applyAlignment="1">
      <alignment horizontal="center"/>
      <protection/>
    </xf>
    <xf numFmtId="10" fontId="17" fillId="0" borderId="19" xfId="104" applyNumberFormat="1" applyFont="1" applyBorder="1" applyAlignment="1">
      <alignment horizontal="right"/>
      <protection/>
    </xf>
    <xf numFmtId="10" fontId="20" fillId="0" borderId="19" xfId="104" applyNumberFormat="1" applyFont="1" applyBorder="1" applyAlignment="1">
      <alignment horizontal="right"/>
      <protection/>
    </xf>
    <xf numFmtId="10" fontId="17" fillId="0" borderId="19" xfId="104" applyNumberFormat="1" applyFont="1" applyFill="1" applyBorder="1" applyAlignment="1">
      <alignment horizontal="right"/>
      <protection/>
    </xf>
    <xf numFmtId="10" fontId="17" fillId="0" borderId="19" xfId="154" applyNumberFormat="1" applyFont="1" applyBorder="1" applyAlignment="1">
      <alignment horizontal="right"/>
    </xf>
    <xf numFmtId="10" fontId="20" fillId="0" borderId="19" xfId="104" applyNumberFormat="1" applyFont="1" applyBorder="1">
      <alignment/>
      <protection/>
    </xf>
    <xf numFmtId="0" fontId="76" fillId="0" borderId="0" xfId="110" applyFont="1">
      <alignment/>
      <protection/>
    </xf>
    <xf numFmtId="0" fontId="16" fillId="0" borderId="0" xfId="104" applyFont="1" applyAlignment="1">
      <alignment/>
      <protection/>
    </xf>
    <xf numFmtId="0" fontId="25" fillId="36" borderId="0" xfId="101" applyFont="1" applyFill="1" applyBorder="1" applyAlignment="1">
      <alignment/>
      <protection/>
    </xf>
    <xf numFmtId="0" fontId="25" fillId="36" borderId="0" xfId="101" applyFont="1" applyFill="1" applyBorder="1" applyAlignment="1">
      <alignment horizontal="center"/>
      <protection/>
    </xf>
    <xf numFmtId="0" fontId="76" fillId="0" borderId="0" xfId="110" applyFont="1" applyBorder="1">
      <alignment/>
      <protection/>
    </xf>
    <xf numFmtId="0" fontId="30" fillId="0" borderId="0" xfId="101" applyFont="1" applyBorder="1" applyAlignment="1">
      <alignment/>
      <protection/>
    </xf>
    <xf numFmtId="0" fontId="20" fillId="0" borderId="0" xfId="101" applyFont="1" applyBorder="1" applyAlignment="1">
      <alignment/>
      <protection/>
    </xf>
    <xf numFmtId="17" fontId="30" fillId="0" borderId="0" xfId="101" applyNumberFormat="1" applyFont="1" applyBorder="1" applyAlignment="1">
      <alignment horizontal="left"/>
      <protection/>
    </xf>
    <xf numFmtId="0" fontId="23" fillId="0" borderId="21" xfId="110" applyFont="1" applyBorder="1" applyAlignment="1" applyProtection="1">
      <alignment horizontal="center" vertical="center"/>
      <protection locked="0"/>
    </xf>
    <xf numFmtId="0" fontId="23" fillId="36" borderId="10" xfId="110" applyFont="1" applyFill="1" applyBorder="1" applyAlignment="1" applyProtection="1">
      <alignment vertical="center"/>
      <protection locked="0"/>
    </xf>
    <xf numFmtId="10" fontId="23" fillId="36" borderId="19" xfId="110" applyNumberFormat="1" applyFont="1" applyFill="1" applyBorder="1" applyAlignment="1" applyProtection="1">
      <alignment vertical="center"/>
      <protection locked="0"/>
    </xf>
    <xf numFmtId="0" fontId="23" fillId="36" borderId="21" xfId="110" applyFont="1" applyFill="1" applyBorder="1" applyAlignment="1" applyProtection="1">
      <alignment horizontal="center" vertical="center"/>
      <protection locked="0"/>
    </xf>
    <xf numFmtId="0" fontId="23" fillId="0" borderId="10" xfId="110" applyFont="1" applyBorder="1" applyAlignment="1" applyProtection="1">
      <alignment vertical="center"/>
      <protection locked="0"/>
    </xf>
    <xf numFmtId="10" fontId="23" fillId="0" borderId="19" xfId="110" applyNumberFormat="1" applyFont="1" applyBorder="1" applyAlignment="1" applyProtection="1">
      <alignment vertical="center"/>
      <protection locked="0"/>
    </xf>
    <xf numFmtId="10" fontId="76" fillId="0" borderId="0" xfId="110" applyNumberFormat="1" applyFont="1">
      <alignment/>
      <protection/>
    </xf>
    <xf numFmtId="0" fontId="23" fillId="0" borderId="19" xfId="110" applyFont="1" applyBorder="1" applyAlignment="1" applyProtection="1">
      <alignment vertical="center"/>
      <protection locked="0"/>
    </xf>
    <xf numFmtId="10" fontId="23" fillId="0" borderId="19" xfId="110" applyNumberFormat="1" applyFont="1" applyBorder="1" applyAlignment="1" applyProtection="1">
      <alignment vertical="center"/>
      <protection/>
    </xf>
    <xf numFmtId="0" fontId="23" fillId="0" borderId="10" xfId="110" applyFont="1" applyBorder="1" applyAlignment="1" applyProtection="1">
      <alignment horizontal="left" vertical="center"/>
      <protection locked="0"/>
    </xf>
    <xf numFmtId="10" fontId="23" fillId="0" borderId="19" xfId="110" applyNumberFormat="1" applyFont="1" applyBorder="1" applyAlignment="1" applyProtection="1">
      <alignment horizontal="right" vertical="center"/>
      <protection/>
    </xf>
    <xf numFmtId="10" fontId="19" fillId="36" borderId="35" xfId="110" applyNumberFormat="1" applyFont="1" applyFill="1" applyBorder="1" applyAlignment="1" applyProtection="1">
      <alignment vertical="center"/>
      <protection/>
    </xf>
    <xf numFmtId="10" fontId="76" fillId="0" borderId="0" xfId="155" applyNumberFormat="1" applyFont="1" applyAlignment="1">
      <alignment/>
    </xf>
    <xf numFmtId="0" fontId="77" fillId="0" borderId="26" xfId="110" applyFont="1" applyBorder="1">
      <alignment/>
      <protection/>
    </xf>
    <xf numFmtId="0" fontId="78" fillId="0" borderId="0" xfId="110" applyFont="1" applyBorder="1" applyAlignment="1">
      <alignment horizontal="right"/>
      <protection/>
    </xf>
    <xf numFmtId="10" fontId="23" fillId="36" borderId="36" xfId="110" applyNumberFormat="1" applyFont="1" applyFill="1" applyBorder="1" applyAlignment="1" applyProtection="1">
      <alignment vertical="center"/>
      <protection/>
    </xf>
    <xf numFmtId="0" fontId="23" fillId="36" borderId="16" xfId="110" applyFont="1" applyFill="1" applyBorder="1" applyAlignment="1" applyProtection="1">
      <alignment vertical="center"/>
      <protection locked="0"/>
    </xf>
    <xf numFmtId="0" fontId="17" fillId="0" borderId="37" xfId="110" applyFont="1" applyBorder="1" applyAlignment="1" applyProtection="1">
      <alignment vertical="center"/>
      <protection locked="0"/>
    </xf>
    <xf numFmtId="0" fontId="76" fillId="0" borderId="38" xfId="110" applyFont="1" applyBorder="1">
      <alignment/>
      <protection/>
    </xf>
    <xf numFmtId="10" fontId="76" fillId="0" borderId="35" xfId="110" applyNumberFormat="1" applyFont="1" applyBorder="1">
      <alignment/>
      <protection/>
    </xf>
    <xf numFmtId="0" fontId="20" fillId="36" borderId="11" xfId="110" applyFont="1" applyFill="1" applyBorder="1" applyAlignment="1" applyProtection="1">
      <alignment vertical="center"/>
      <protection locked="0"/>
    </xf>
    <xf numFmtId="0" fontId="18" fillId="36" borderId="39" xfId="110" applyFont="1" applyFill="1" applyBorder="1" applyAlignment="1" applyProtection="1">
      <alignment vertical="center"/>
      <protection locked="0"/>
    </xf>
    <xf numFmtId="0" fontId="23" fillId="36" borderId="31" xfId="110" applyFont="1" applyFill="1" applyBorder="1" applyAlignment="1" applyProtection="1">
      <alignment vertical="center"/>
      <protection locked="0"/>
    </xf>
    <xf numFmtId="0" fontId="17" fillId="0" borderId="26" xfId="110" applyFont="1" applyBorder="1" applyAlignment="1">
      <alignment/>
      <protection/>
    </xf>
    <xf numFmtId="0" fontId="17" fillId="0" borderId="0" xfId="110" applyFont="1" applyBorder="1" applyAlignment="1">
      <alignment vertical="center"/>
      <protection/>
    </xf>
    <xf numFmtId="0" fontId="20" fillId="0" borderId="27" xfId="110" applyFont="1" applyBorder="1" applyAlignment="1">
      <alignment horizontal="center" vertical="center" wrapText="1"/>
      <protection/>
    </xf>
    <xf numFmtId="0" fontId="17" fillId="0" borderId="0" xfId="110" applyFont="1" applyBorder="1" applyAlignment="1">
      <alignment/>
      <protection/>
    </xf>
    <xf numFmtId="0" fontId="17" fillId="0" borderId="27" xfId="110" applyFont="1" applyBorder="1" applyAlignment="1">
      <alignment horizontal="center"/>
      <protection/>
    </xf>
    <xf numFmtId="9" fontId="17" fillId="0" borderId="27" xfId="110" applyNumberFormat="1" applyFont="1" applyBorder="1" applyAlignment="1">
      <alignment horizontal="center"/>
      <protection/>
    </xf>
    <xf numFmtId="0" fontId="76" fillId="0" borderId="26" xfId="110" applyFont="1" applyBorder="1">
      <alignment/>
      <protection/>
    </xf>
    <xf numFmtId="0" fontId="25" fillId="36" borderId="27" xfId="101" applyFont="1" applyFill="1" applyBorder="1" applyAlignment="1">
      <alignment/>
      <protection/>
    </xf>
    <xf numFmtId="0" fontId="17" fillId="0" borderId="27" xfId="101" applyFont="1" applyBorder="1" applyAlignment="1">
      <alignment/>
      <protection/>
    </xf>
    <xf numFmtId="0" fontId="30" fillId="0" borderId="27" xfId="101" applyFont="1" applyBorder="1" applyAlignment="1">
      <alignment/>
      <protection/>
    </xf>
    <xf numFmtId="0" fontId="34" fillId="0" borderId="0" xfId="110" applyFont="1" applyBorder="1">
      <alignment/>
      <protection/>
    </xf>
    <xf numFmtId="0" fontId="30" fillId="0" borderId="27" xfId="101" applyNumberFormat="1" applyFont="1" applyBorder="1" applyAlignment="1">
      <alignment horizontal="left"/>
      <protection/>
    </xf>
    <xf numFmtId="0" fontId="76" fillId="0" borderId="27" xfId="110" applyFont="1" applyBorder="1">
      <alignment/>
      <protection/>
    </xf>
    <xf numFmtId="4" fontId="79" fillId="34" borderId="10" xfId="94" applyNumberFormat="1" applyFont="1" applyFill="1" applyBorder="1" applyAlignment="1" applyProtection="1">
      <alignment horizontal="right" vertical="center"/>
      <protection hidden="1"/>
    </xf>
    <xf numFmtId="0" fontId="80" fillId="14" borderId="10" xfId="0" applyFont="1" applyFill="1" applyBorder="1" applyAlignment="1">
      <alignment horizontal="center" vertical="center" wrapText="1"/>
    </xf>
    <xf numFmtId="0" fontId="80" fillId="14" borderId="10" xfId="0" applyFont="1" applyFill="1" applyBorder="1" applyAlignment="1">
      <alignment horizontal="center" vertical="top" wrapText="1"/>
    </xf>
    <xf numFmtId="0" fontId="80" fillId="14" borderId="10" xfId="0" applyFont="1" applyFill="1" applyBorder="1" applyAlignment="1">
      <alignment horizontal="left" vertical="top" wrapText="1"/>
    </xf>
    <xf numFmtId="4" fontId="80" fillId="14" borderId="10" xfId="0" applyNumberFormat="1" applyFont="1" applyFill="1" applyBorder="1" applyAlignment="1">
      <alignment horizontal="right" vertical="center" wrapText="1"/>
    </xf>
    <xf numFmtId="4" fontId="80" fillId="14" borderId="10" xfId="0" applyNumberFormat="1" applyFont="1" applyFill="1" applyBorder="1" applyAlignment="1">
      <alignment horizontal="left" vertical="center" wrapText="1"/>
    </xf>
    <xf numFmtId="4" fontId="80" fillId="14" borderId="10" xfId="0" applyNumberFormat="1" applyFont="1" applyFill="1" applyBorder="1" applyAlignment="1">
      <alignment horizontal="left" vertical="top" wrapText="1"/>
    </xf>
    <xf numFmtId="4" fontId="80" fillId="14" borderId="10" xfId="0" applyNumberFormat="1" applyFont="1" applyFill="1" applyBorder="1" applyAlignment="1">
      <alignment horizontal="right" vertical="top" wrapText="1"/>
    </xf>
    <xf numFmtId="167" fontId="75" fillId="34" borderId="0" xfId="176" applyNumberFormat="1" applyFont="1" applyFill="1" applyBorder="1" applyAlignment="1">
      <alignment horizontal="center" vertical="center"/>
    </xf>
    <xf numFmtId="0" fontId="76" fillId="0" borderId="0" xfId="129" applyFont="1">
      <alignment/>
      <protection/>
    </xf>
    <xf numFmtId="0" fontId="75" fillId="37" borderId="10" xfId="0" applyFont="1" applyFill="1" applyBorder="1" applyAlignment="1">
      <alignment horizontal="center" vertical="center" wrapText="1"/>
    </xf>
    <xf numFmtId="44" fontId="75" fillId="37" borderId="10" xfId="50" applyFont="1" applyFill="1" applyBorder="1" applyAlignment="1">
      <alignment horizontal="center" vertical="center" wrapText="1"/>
    </xf>
    <xf numFmtId="0" fontId="76" fillId="34" borderId="0" xfId="129" applyFont="1" applyFill="1">
      <alignment/>
      <protection/>
    </xf>
    <xf numFmtId="0" fontId="75" fillId="34" borderId="10" xfId="0" applyFont="1" applyFill="1" applyBorder="1" applyAlignment="1">
      <alignment horizontal="center" vertical="center" wrapText="1"/>
    </xf>
    <xf numFmtId="44" fontId="75" fillId="34" borderId="10" xfId="50" applyFont="1" applyFill="1" applyBorder="1" applyAlignment="1">
      <alignment horizontal="center" vertical="center" wrapText="1"/>
    </xf>
    <xf numFmtId="0" fontId="76" fillId="0" borderId="10" xfId="129" applyFont="1" applyBorder="1" applyAlignment="1">
      <alignment wrapText="1"/>
      <protection/>
    </xf>
    <xf numFmtId="0" fontId="76" fillId="0" borderId="10" xfId="129" applyFont="1" applyBorder="1" applyAlignment="1">
      <alignment horizontal="center"/>
      <protection/>
    </xf>
    <xf numFmtId="169" fontId="76" fillId="0" borderId="10" xfId="129" applyNumberFormat="1" applyFont="1" applyBorder="1">
      <alignment/>
      <protection/>
    </xf>
    <xf numFmtId="44" fontId="76" fillId="0" borderId="10" xfId="50" applyFont="1" applyBorder="1" applyAlignment="1">
      <alignment/>
    </xf>
    <xf numFmtId="0" fontId="76" fillId="34" borderId="10" xfId="129" applyFont="1" applyFill="1" applyBorder="1" applyAlignment="1">
      <alignment wrapText="1"/>
      <protection/>
    </xf>
    <xf numFmtId="0" fontId="76" fillId="34" borderId="10" xfId="129" applyFont="1" applyFill="1" applyBorder="1" applyAlignment="1">
      <alignment horizontal="center"/>
      <protection/>
    </xf>
    <xf numFmtId="169" fontId="76" fillId="34" borderId="10" xfId="129" applyNumberFormat="1" applyFont="1" applyFill="1" applyBorder="1">
      <alignment/>
      <protection/>
    </xf>
    <xf numFmtId="44" fontId="76" fillId="34" borderId="10" xfId="50" applyFont="1" applyFill="1" applyBorder="1" applyAlignment="1">
      <alignment/>
    </xf>
    <xf numFmtId="0" fontId="76" fillId="34" borderId="10" xfId="129" applyFont="1" applyFill="1" applyBorder="1">
      <alignment/>
      <protection/>
    </xf>
    <xf numFmtId="0" fontId="75" fillId="33" borderId="10" xfId="0" applyFont="1" applyFill="1" applyBorder="1" applyAlignment="1">
      <alignment horizontal="center" vertical="center" wrapText="1"/>
    </xf>
    <xf numFmtId="44" fontId="75" fillId="33" borderId="10" xfId="50" applyFont="1" applyFill="1" applyBorder="1" applyAlignment="1">
      <alignment horizontal="center" vertical="center" wrapText="1"/>
    </xf>
    <xf numFmtId="0" fontId="75" fillId="34" borderId="26" xfId="129" applyFont="1" applyFill="1" applyBorder="1" applyAlignment="1">
      <alignment horizontal="center"/>
      <protection/>
    </xf>
    <xf numFmtId="0" fontId="75" fillId="34" borderId="0" xfId="129" applyFont="1" applyFill="1" applyBorder="1" applyAlignment="1">
      <alignment horizontal="center"/>
      <protection/>
    </xf>
    <xf numFmtId="0" fontId="75" fillId="34" borderId="0" xfId="129" applyFont="1" applyFill="1" applyBorder="1" applyAlignment="1">
      <alignment horizontal="center" vertical="center"/>
      <protection/>
    </xf>
    <xf numFmtId="44" fontId="75" fillId="34" borderId="0" xfId="50" applyFont="1" applyFill="1" applyBorder="1" applyAlignment="1">
      <alignment horizontal="center" vertical="center" wrapText="1"/>
    </xf>
    <xf numFmtId="44" fontId="75" fillId="34" borderId="27" xfId="50" applyFont="1" applyFill="1" applyBorder="1" applyAlignment="1">
      <alignment horizontal="center" vertical="center"/>
    </xf>
    <xf numFmtId="0" fontId="75" fillId="0" borderId="0" xfId="129" applyFont="1" applyFill="1" applyAlignment="1">
      <alignment horizontal="center"/>
      <protection/>
    </xf>
    <xf numFmtId="0" fontId="75" fillId="0" borderId="0" xfId="129" applyFont="1" applyFill="1" applyAlignment="1">
      <alignment horizontal="center" vertical="center"/>
      <protection/>
    </xf>
    <xf numFmtId="44" fontId="75" fillId="0" borderId="0" xfId="50" applyFont="1" applyFill="1" applyAlignment="1">
      <alignment horizontal="center" vertical="center" wrapText="1"/>
    </xf>
    <xf numFmtId="44" fontId="75" fillId="0" borderId="0" xfId="50" applyFont="1" applyFill="1" applyAlignment="1">
      <alignment horizontal="center" vertical="center"/>
    </xf>
    <xf numFmtId="0" fontId="75" fillId="0" borderId="0" xfId="129" applyFont="1" applyFill="1" applyAlignment="1">
      <alignment horizontal="left" vertical="center"/>
      <protection/>
    </xf>
    <xf numFmtId="0" fontId="75" fillId="0" borderId="20" xfId="55" applyFont="1" applyBorder="1" applyAlignment="1">
      <alignment/>
      <protection/>
    </xf>
    <xf numFmtId="0" fontId="76" fillId="0" borderId="0" xfId="55" applyFont="1">
      <alignment/>
      <protection/>
    </xf>
    <xf numFmtId="0" fontId="76" fillId="0" borderId="21" xfId="55" applyFont="1" applyBorder="1">
      <alignment/>
      <protection/>
    </xf>
    <xf numFmtId="44" fontId="76" fillId="0" borderId="19" xfId="50" applyFont="1" applyBorder="1" applyAlignment="1">
      <alignment/>
    </xf>
    <xf numFmtId="4" fontId="75" fillId="0" borderId="26" xfId="56" applyNumberFormat="1" applyFont="1" applyFill="1" applyBorder="1" applyAlignment="1">
      <alignment horizontal="center" vertical="center" wrapText="1"/>
      <protection/>
    </xf>
    <xf numFmtId="4" fontId="75" fillId="0" borderId="0" xfId="56" applyNumberFormat="1" applyFont="1" applyFill="1" applyBorder="1" applyAlignment="1">
      <alignment horizontal="center" vertical="center" wrapText="1"/>
      <protection/>
    </xf>
    <xf numFmtId="167" fontId="75" fillId="0" borderId="0" xfId="176" applyNumberFormat="1" applyFont="1" applyFill="1" applyBorder="1" applyAlignment="1">
      <alignment horizontal="center" vertical="center" wrapText="1"/>
    </xf>
    <xf numFmtId="44" fontId="75" fillId="0" borderId="0" xfId="50" applyFont="1" applyFill="1" applyBorder="1" applyAlignment="1">
      <alignment horizontal="center" vertical="center" wrapText="1"/>
    </xf>
    <xf numFmtId="44" fontId="76" fillId="0" borderId="27" xfId="50" applyFont="1" applyFill="1" applyBorder="1" applyAlignment="1">
      <alignment horizontal="center" vertical="center" wrapText="1"/>
    </xf>
    <xf numFmtId="0" fontId="75" fillId="0" borderId="26" xfId="56" applyFont="1" applyFill="1" applyBorder="1" applyAlignment="1">
      <alignment horizontal="left" vertical="center" wrapText="1"/>
      <protection/>
    </xf>
    <xf numFmtId="0" fontId="75" fillId="0" borderId="0" xfId="56" applyFont="1" applyFill="1" applyBorder="1" applyAlignment="1">
      <alignment horizontal="left" vertical="center" wrapText="1"/>
      <protection/>
    </xf>
    <xf numFmtId="0" fontId="75" fillId="0" borderId="0" xfId="56" applyFont="1" applyFill="1" applyBorder="1" applyAlignment="1">
      <alignment horizontal="center" vertical="center" wrapText="1"/>
      <protection/>
    </xf>
    <xf numFmtId="44" fontId="75" fillId="0" borderId="0" xfId="50" applyFont="1" applyFill="1" applyBorder="1" applyAlignment="1">
      <alignment horizontal="right" vertical="center" wrapText="1"/>
    </xf>
    <xf numFmtId="44" fontId="75" fillId="0" borderId="27" xfId="50" applyFont="1" applyFill="1" applyBorder="1" applyAlignment="1">
      <alignment horizontal="center" vertical="center" wrapText="1"/>
    </xf>
    <xf numFmtId="0" fontId="76" fillId="0" borderId="0" xfId="56" applyFont="1" applyFill="1" applyBorder="1" applyAlignment="1">
      <alignment horizontal="center" vertical="center" wrapText="1"/>
      <protection/>
    </xf>
    <xf numFmtId="0" fontId="76" fillId="13" borderId="10" xfId="103" applyFont="1" applyFill="1" applyBorder="1" applyAlignment="1">
      <alignment horizontal="justify" vertical="center"/>
      <protection/>
    </xf>
    <xf numFmtId="0" fontId="76" fillId="13" borderId="10" xfId="103" applyFont="1" applyFill="1" applyBorder="1" applyAlignment="1">
      <alignment horizontal="center" vertical="center"/>
      <protection/>
    </xf>
    <xf numFmtId="168" fontId="75" fillId="13" borderId="10" xfId="0" applyNumberFormat="1" applyFont="1" applyFill="1" applyBorder="1" applyAlignment="1">
      <alignment horizontal="center" vertical="top" wrapText="1"/>
    </xf>
    <xf numFmtId="44" fontId="75" fillId="13" borderId="10" xfId="50" applyFont="1" applyFill="1" applyBorder="1" applyAlignment="1">
      <alignment horizontal="center" vertical="top" wrapText="1"/>
    </xf>
    <xf numFmtId="0" fontId="76" fillId="34" borderId="10" xfId="0" applyFont="1" applyFill="1" applyBorder="1" applyAlignment="1">
      <alignment horizontal="left" vertical="top" wrapText="1"/>
    </xf>
    <xf numFmtId="0" fontId="76" fillId="34" borderId="10" xfId="0" applyFont="1" applyFill="1" applyBorder="1" applyAlignment="1">
      <alignment horizontal="center" vertical="top" wrapText="1"/>
    </xf>
    <xf numFmtId="168" fontId="76" fillId="34" borderId="10" xfId="0" applyNumberFormat="1" applyFont="1" applyFill="1" applyBorder="1" applyAlignment="1">
      <alignment horizontal="center" vertical="top" wrapText="1"/>
    </xf>
    <xf numFmtId="44" fontId="76" fillId="34" borderId="10" xfId="50" applyFont="1" applyFill="1" applyBorder="1" applyAlignment="1">
      <alignment horizontal="center" vertical="top" wrapText="1"/>
    </xf>
    <xf numFmtId="0" fontId="76" fillId="34" borderId="10" xfId="103" applyFont="1" applyFill="1" applyBorder="1" applyAlignment="1">
      <alignment horizontal="justify" vertical="center"/>
      <protection/>
    </xf>
    <xf numFmtId="0" fontId="76" fillId="34" borderId="10" xfId="103" applyFont="1" applyFill="1" applyBorder="1" applyAlignment="1">
      <alignment horizontal="center" vertical="center"/>
      <protection/>
    </xf>
    <xf numFmtId="0" fontId="76" fillId="0" borderId="10" xfId="103" applyFont="1" applyFill="1" applyBorder="1" applyAlignment="1">
      <alignment horizontal="center" vertical="center"/>
      <protection/>
    </xf>
    <xf numFmtId="0" fontId="76" fillId="34" borderId="26" xfId="0" applyNumberFormat="1" applyFont="1" applyFill="1" applyBorder="1" applyAlignment="1">
      <alignment horizontal="center" vertical="top" wrapText="1"/>
    </xf>
    <xf numFmtId="0" fontId="76" fillId="34" borderId="0" xfId="0" applyFont="1" applyFill="1" applyBorder="1" applyAlignment="1">
      <alignment horizontal="left" vertical="top" wrapText="1"/>
    </xf>
    <xf numFmtId="0" fontId="76" fillId="34" borderId="0" xfId="0" applyFont="1" applyFill="1" applyBorder="1" applyAlignment="1">
      <alignment horizontal="center" vertical="top" wrapText="1"/>
    </xf>
    <xf numFmtId="168" fontId="76" fillId="34" borderId="0" xfId="0" applyNumberFormat="1" applyFont="1" applyFill="1" applyBorder="1" applyAlignment="1">
      <alignment horizontal="center" vertical="top" wrapText="1"/>
    </xf>
    <xf numFmtId="44" fontId="76" fillId="34" borderId="0" xfId="50" applyFont="1" applyFill="1" applyBorder="1" applyAlignment="1">
      <alignment horizontal="center" vertical="top" wrapText="1"/>
    </xf>
    <xf numFmtId="44" fontId="76" fillId="34" borderId="27" xfId="50" applyFont="1" applyFill="1" applyBorder="1" applyAlignment="1">
      <alignment horizontal="center" vertical="top" wrapText="1"/>
    </xf>
    <xf numFmtId="0" fontId="76" fillId="13" borderId="10" xfId="103" applyNumberFormat="1" applyFont="1" applyFill="1" applyBorder="1" applyAlignment="1">
      <alignment horizontal="center" vertical="center"/>
      <protection/>
    </xf>
    <xf numFmtId="0" fontId="76" fillId="34" borderId="10" xfId="0" applyNumberFormat="1" applyFont="1" applyFill="1" applyBorder="1" applyAlignment="1">
      <alignment horizontal="center" vertical="top" wrapText="1"/>
    </xf>
    <xf numFmtId="44" fontId="17" fillId="34" borderId="10" xfId="50" applyFont="1" applyFill="1" applyBorder="1" applyAlignment="1">
      <alignment horizontal="center" vertical="top" wrapText="1"/>
    </xf>
    <xf numFmtId="0" fontId="76" fillId="34" borderId="10" xfId="103" applyNumberFormat="1" applyFont="1" applyFill="1" applyBorder="1" applyAlignment="1">
      <alignment horizontal="center" vertical="center"/>
      <protection/>
    </xf>
    <xf numFmtId="44" fontId="75" fillId="34" borderId="10" xfId="50" applyFont="1" applyFill="1" applyBorder="1" applyAlignment="1">
      <alignment horizontal="center" vertical="top" wrapText="1"/>
    </xf>
    <xf numFmtId="0" fontId="76" fillId="0" borderId="10" xfId="129" applyFont="1" applyBorder="1" applyAlignment="1">
      <alignment horizontal="center" vertical="center"/>
      <protection/>
    </xf>
    <xf numFmtId="0" fontId="76" fillId="34" borderId="10" xfId="129" applyFont="1" applyFill="1" applyBorder="1" applyAlignment="1">
      <alignment horizontal="center" vertical="center"/>
      <protection/>
    </xf>
    <xf numFmtId="0" fontId="76" fillId="34" borderId="10" xfId="0" applyNumberFormat="1" applyFont="1" applyFill="1" applyBorder="1" applyAlignment="1">
      <alignment horizontal="center" vertical="center" wrapText="1"/>
    </xf>
    <xf numFmtId="44" fontId="76" fillId="0" borderId="0" xfId="50" applyFont="1" applyAlignment="1">
      <alignment/>
    </xf>
    <xf numFmtId="0" fontId="25" fillId="0" borderId="20" xfId="55" applyFont="1" applyBorder="1" applyAlignment="1">
      <alignment/>
      <protection/>
    </xf>
    <xf numFmtId="0" fontId="27" fillId="0" borderId="21" xfId="55" applyFont="1" applyBorder="1">
      <alignment/>
      <protection/>
    </xf>
    <xf numFmtId="0" fontId="27" fillId="0" borderId="19" xfId="55" applyFont="1" applyBorder="1">
      <alignment/>
      <protection/>
    </xf>
    <xf numFmtId="0" fontId="27" fillId="0" borderId="0" xfId="129" applyFont="1">
      <alignment/>
      <protection/>
    </xf>
    <xf numFmtId="0" fontId="25" fillId="38" borderId="40" xfId="0" applyFont="1" applyFill="1" applyBorder="1" applyAlignment="1">
      <alignment horizontal="center" vertical="center" wrapText="1"/>
    </xf>
    <xf numFmtId="0" fontId="25" fillId="38" borderId="41" xfId="0" applyFont="1" applyFill="1" applyBorder="1" applyAlignment="1">
      <alignment horizontal="center" vertical="center" wrapText="1"/>
    </xf>
    <xf numFmtId="0" fontId="25" fillId="38" borderId="42" xfId="0" applyFont="1" applyFill="1" applyBorder="1" applyAlignment="1">
      <alignment horizontal="center" vertical="center" wrapText="1"/>
    </xf>
    <xf numFmtId="0" fontId="74" fillId="39" borderId="43" xfId="0" applyFont="1" applyFill="1" applyBorder="1" applyAlignment="1">
      <alignment horizontal="center" vertical="top" wrapText="1"/>
    </xf>
    <xf numFmtId="0" fontId="74" fillId="39" borderId="44" xfId="0" applyFont="1" applyFill="1" applyBorder="1" applyAlignment="1">
      <alignment horizontal="left" vertical="top" wrapText="1"/>
    </xf>
    <xf numFmtId="0" fontId="74" fillId="39" borderId="44" xfId="0" applyFont="1" applyFill="1" applyBorder="1" applyAlignment="1">
      <alignment horizontal="center" vertical="top" wrapText="1"/>
    </xf>
    <xf numFmtId="168" fontId="74" fillId="39" borderId="44" xfId="0" applyNumberFormat="1" applyFont="1" applyFill="1" applyBorder="1" applyAlignment="1">
      <alignment horizontal="center" vertical="top" wrapText="1"/>
    </xf>
    <xf numFmtId="4" fontId="74" fillId="39" borderId="44" xfId="0" applyNumberFormat="1" applyFont="1" applyFill="1" applyBorder="1" applyAlignment="1">
      <alignment horizontal="center" vertical="top" wrapText="1"/>
    </xf>
    <xf numFmtId="4" fontId="74" fillId="39" borderId="45" xfId="0" applyNumberFormat="1" applyFont="1" applyFill="1" applyBorder="1" applyAlignment="1">
      <alignment horizontal="center" vertical="top" wrapText="1"/>
    </xf>
    <xf numFmtId="0" fontId="27" fillId="34" borderId="43" xfId="0" applyNumberFormat="1" applyFont="1" applyFill="1" applyBorder="1" applyAlignment="1">
      <alignment horizontal="center" vertical="top" wrapText="1"/>
    </xf>
    <xf numFmtId="0" fontId="27" fillId="34" borderId="44" xfId="0" applyFont="1" applyFill="1" applyBorder="1" applyAlignment="1">
      <alignment horizontal="left" vertical="top" wrapText="1"/>
    </xf>
    <xf numFmtId="0" fontId="27" fillId="34" borderId="44" xfId="0" applyFont="1" applyFill="1" applyBorder="1" applyAlignment="1">
      <alignment horizontal="center" vertical="top" wrapText="1"/>
    </xf>
    <xf numFmtId="168" fontId="27" fillId="34" borderId="44" xfId="0" applyNumberFormat="1" applyFont="1" applyFill="1" applyBorder="1" applyAlignment="1">
      <alignment horizontal="center" vertical="top" wrapText="1"/>
    </xf>
    <xf numFmtId="4" fontId="27" fillId="34" borderId="44" xfId="0" applyNumberFormat="1" applyFont="1" applyFill="1" applyBorder="1" applyAlignment="1">
      <alignment horizontal="center" vertical="top" wrapText="1"/>
    </xf>
    <xf numFmtId="4" fontId="27" fillId="34" borderId="45" xfId="0" applyNumberFormat="1" applyFont="1" applyFill="1" applyBorder="1" applyAlignment="1">
      <alignment horizontal="center" vertical="top" wrapText="1"/>
    </xf>
    <xf numFmtId="0" fontId="27" fillId="34" borderId="0" xfId="129" applyFont="1" applyFill="1">
      <alignment/>
      <protection/>
    </xf>
    <xf numFmtId="4" fontId="74" fillId="2" borderId="45" xfId="0" applyNumberFormat="1" applyFont="1" applyFill="1" applyBorder="1" applyAlignment="1">
      <alignment horizontal="center" vertical="top" wrapText="1"/>
    </xf>
    <xf numFmtId="0" fontId="27" fillId="0" borderId="0" xfId="129" applyFont="1" applyFill="1" applyAlignment="1">
      <alignment horizontal="center"/>
      <protection/>
    </xf>
    <xf numFmtId="0" fontId="27" fillId="0" borderId="0" xfId="129" applyFont="1" applyFill="1" applyAlignment="1">
      <alignment horizontal="center" vertical="center"/>
      <protection/>
    </xf>
    <xf numFmtId="167" fontId="79" fillId="0" borderId="0" xfId="176" applyNumberFormat="1" applyFont="1" applyFill="1" applyAlignment="1">
      <alignment horizontal="center" vertical="center"/>
    </xf>
    <xf numFmtId="0" fontId="27" fillId="0" borderId="0" xfId="129" applyFont="1" applyFill="1" applyAlignment="1">
      <alignment horizontal="center" vertical="center" wrapText="1"/>
      <protection/>
    </xf>
    <xf numFmtId="0" fontId="25" fillId="0" borderId="0" xfId="129" applyFont="1" applyFill="1" applyAlignment="1">
      <alignment horizontal="center"/>
      <protection/>
    </xf>
    <xf numFmtId="0" fontId="25" fillId="0" borderId="0" xfId="129" applyFont="1" applyFill="1" applyAlignment="1">
      <alignment horizontal="center" vertical="center"/>
      <protection/>
    </xf>
    <xf numFmtId="167" fontId="81" fillId="0" borderId="0" xfId="176" applyNumberFormat="1" applyFont="1" applyFill="1" applyAlignment="1">
      <alignment horizontal="center" vertical="center"/>
    </xf>
    <xf numFmtId="0" fontId="25" fillId="0" borderId="0" xfId="129" applyFont="1" applyFill="1" applyAlignment="1">
      <alignment horizontal="center" vertical="center" wrapText="1"/>
      <protection/>
    </xf>
    <xf numFmtId="0" fontId="25" fillId="0" borderId="0" xfId="129" applyFont="1" applyFill="1" applyAlignment="1">
      <alignment horizontal="left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164" fontId="3" fillId="0" borderId="10" xfId="173" applyFont="1" applyFill="1" applyBorder="1" applyAlignment="1">
      <alignment horizontal="center" vertical="center"/>
    </xf>
    <xf numFmtId="0" fontId="27" fillId="40" borderId="10" xfId="103" applyFont="1" applyFill="1" applyBorder="1" applyAlignment="1">
      <alignment horizontal="justify" vertical="center"/>
      <protection/>
    </xf>
    <xf numFmtId="1" fontId="27" fillId="40" borderId="10" xfId="103" applyNumberFormat="1" applyFont="1" applyFill="1" applyBorder="1" applyAlignment="1">
      <alignment horizontal="center" vertical="center"/>
      <protection/>
    </xf>
    <xf numFmtId="0" fontId="27" fillId="40" borderId="10" xfId="103" applyNumberFormat="1" applyFont="1" applyFill="1" applyBorder="1" applyAlignment="1">
      <alignment horizontal="center" vertical="center"/>
      <protection/>
    </xf>
    <xf numFmtId="0" fontId="27" fillId="40" borderId="10" xfId="146" applyFont="1" applyFill="1" applyBorder="1" applyAlignment="1">
      <alignment horizontal="center" vertical="center"/>
      <protection/>
    </xf>
    <xf numFmtId="0" fontId="27" fillId="40" borderId="10" xfId="103" applyFont="1" applyFill="1" applyBorder="1" applyAlignment="1">
      <alignment horizontal="center" vertical="center"/>
      <protection/>
    </xf>
    <xf numFmtId="4" fontId="27" fillId="40" borderId="10" xfId="173" applyNumberFormat="1" applyFont="1" applyFill="1" applyBorder="1" applyAlignment="1">
      <alignment horizontal="right" vertical="center"/>
    </xf>
    <xf numFmtId="4" fontId="27" fillId="40" borderId="10" xfId="94" applyNumberFormat="1" applyFont="1" applyFill="1" applyBorder="1" applyAlignment="1" applyProtection="1">
      <alignment horizontal="right" vertical="center"/>
      <protection hidden="1"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0" xfId="55" applyFont="1" applyFill="1" applyBorder="1">
      <alignment/>
      <protection/>
    </xf>
    <xf numFmtId="0" fontId="10" fillId="0" borderId="10" xfId="55" applyFont="1" applyFill="1" applyBorder="1" applyAlignment="1">
      <alignment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wrapText="1"/>
      <protection/>
    </xf>
    <xf numFmtId="0" fontId="11" fillId="0" borderId="10" xfId="55" applyFont="1" applyFill="1" applyBorder="1" applyAlignment="1">
      <alignment horizontal="center" vertical="center"/>
      <protection/>
    </xf>
    <xf numFmtId="0" fontId="5" fillId="0" borderId="10" xfId="55" applyFont="1" applyFill="1" applyBorder="1">
      <alignment/>
      <protection/>
    </xf>
    <xf numFmtId="0" fontId="3" fillId="0" borderId="10" xfId="55" applyFont="1" applyFill="1" applyBorder="1" applyAlignment="1">
      <alignment horizontal="left"/>
      <protection/>
    </xf>
    <xf numFmtId="0" fontId="4" fillId="0" borderId="10" xfId="55" applyFont="1" applyBorder="1">
      <alignment/>
      <protection/>
    </xf>
    <xf numFmtId="0" fontId="15" fillId="34" borderId="10" xfId="55" applyFont="1" applyFill="1" applyBorder="1" applyAlignment="1">
      <alignment horizontal="left" vertical="top" wrapText="1"/>
      <protection/>
    </xf>
    <xf numFmtId="0" fontId="15" fillId="0" borderId="10" xfId="55" applyFont="1" applyFill="1" applyBorder="1" applyAlignment="1">
      <alignment horizontal="left" vertical="top" wrapText="1"/>
      <protection/>
    </xf>
    <xf numFmtId="14" fontId="10" fillId="0" borderId="10" xfId="55" applyNumberFormat="1" applyFont="1" applyFill="1" applyBorder="1" applyAlignment="1">
      <alignment horizontal="left"/>
      <protection/>
    </xf>
    <xf numFmtId="14" fontId="4" fillId="0" borderId="0" xfId="55" applyNumberFormat="1" applyFont="1" applyFill="1">
      <alignment/>
      <protection/>
    </xf>
    <xf numFmtId="0" fontId="10" fillId="0" borderId="10" xfId="55" applyFont="1" applyFill="1" applyBorder="1" applyAlignment="1">
      <alignment horizontal="left" vertical="center" wrapText="1"/>
      <protection/>
    </xf>
    <xf numFmtId="14" fontId="10" fillId="0" borderId="10" xfId="55" applyNumberFormat="1" applyFont="1" applyFill="1" applyBorder="1" applyAlignment="1">
      <alignment horizontal="left" vertical="center"/>
      <protection/>
    </xf>
    <xf numFmtId="0" fontId="18" fillId="0" borderId="10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5" fillId="36" borderId="10" xfId="55" applyFont="1" applyFill="1" applyBorder="1" applyAlignment="1">
      <alignment horizontal="right" vertical="center"/>
      <protection/>
    </xf>
    <xf numFmtId="4" fontId="5" fillId="0" borderId="10" xfId="55" applyNumberFormat="1" applyFont="1" applyBorder="1" applyAlignment="1">
      <alignment horizontal="center" vertical="center"/>
      <protection/>
    </xf>
    <xf numFmtId="10" fontId="5" fillId="0" borderId="10" xfId="148" applyNumberFormat="1" applyFont="1" applyBorder="1" applyAlignment="1">
      <alignment horizontal="center" vertical="center"/>
    </xf>
    <xf numFmtId="164" fontId="3" fillId="0" borderId="10" xfId="173" applyFont="1" applyFill="1" applyBorder="1" applyAlignment="1">
      <alignment horizontal="center" vertical="center"/>
    </xf>
    <xf numFmtId="49" fontId="3" fillId="0" borderId="10" xfId="55" applyNumberFormat="1" applyFont="1" applyFill="1" applyBorder="1" applyAlignment="1">
      <alignment horizontal="center" vertical="center"/>
      <protection/>
    </xf>
    <xf numFmtId="49" fontId="3" fillId="0" borderId="10" xfId="55" applyNumberFormat="1" applyFont="1" applyBorder="1" applyAlignment="1">
      <alignment horizontal="center" vertical="center"/>
      <protection/>
    </xf>
    <xf numFmtId="0" fontId="18" fillId="0" borderId="10" xfId="55" applyFont="1" applyBorder="1" applyAlignment="1">
      <alignment horizontal="center" wrapText="1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4" fillId="0" borderId="39" xfId="55" applyFont="1" applyBorder="1" applyAlignment="1">
      <alignment horizontal="center"/>
      <protection/>
    </xf>
    <xf numFmtId="0" fontId="3" fillId="0" borderId="46" xfId="55" applyFont="1" applyBorder="1" applyAlignment="1">
      <alignment horizontal="center" vertical="center"/>
      <protection/>
    </xf>
    <xf numFmtId="0" fontId="3" fillId="0" borderId="38" xfId="55" applyFont="1" applyBorder="1" applyAlignment="1">
      <alignment horizontal="center" vertical="center"/>
      <protection/>
    </xf>
    <xf numFmtId="49" fontId="3" fillId="0" borderId="38" xfId="55" applyNumberFormat="1" applyFont="1" applyBorder="1" applyAlignment="1">
      <alignment horizontal="center" vertical="center"/>
      <protection/>
    </xf>
    <xf numFmtId="49" fontId="3" fillId="0" borderId="37" xfId="55" applyNumberFormat="1" applyFont="1" applyBorder="1" applyAlignment="1">
      <alignment horizontal="center" vertical="center"/>
      <protection/>
    </xf>
    <xf numFmtId="49" fontId="3" fillId="0" borderId="35" xfId="55" applyNumberFormat="1" applyFont="1" applyBorder="1" applyAlignment="1">
      <alignment horizontal="center" vertical="center"/>
      <protection/>
    </xf>
    <xf numFmtId="0" fontId="3" fillId="0" borderId="37" xfId="55" applyFont="1" applyBorder="1" applyAlignment="1">
      <alignment horizontal="center" vertical="center"/>
      <protection/>
    </xf>
    <xf numFmtId="0" fontId="18" fillId="0" borderId="12" xfId="55" applyFont="1" applyBorder="1" applyAlignment="1">
      <alignment horizontal="center" wrapText="1"/>
      <protection/>
    </xf>
    <xf numFmtId="0" fontId="18" fillId="0" borderId="10" xfId="55" applyFont="1" applyBorder="1" applyAlignment="1">
      <alignment horizontal="center" vertical="center"/>
      <protection/>
    </xf>
    <xf numFmtId="0" fontId="18" fillId="0" borderId="10" xfId="55" applyFont="1" applyBorder="1" applyAlignment="1">
      <alignment horizontal="center"/>
      <protection/>
    </xf>
    <xf numFmtId="0" fontId="18" fillId="0" borderId="10" xfId="55" applyFont="1" applyFill="1" applyBorder="1" applyAlignment="1">
      <alignment horizontal="left" vertical="center"/>
      <protection/>
    </xf>
    <xf numFmtId="0" fontId="18" fillId="35" borderId="10" xfId="55" applyFont="1" applyFill="1" applyBorder="1" applyAlignment="1">
      <alignment horizontal="center" vertical="center"/>
      <protection/>
    </xf>
    <xf numFmtId="0" fontId="18" fillId="41" borderId="10" xfId="55" applyFont="1" applyFill="1" applyBorder="1" applyAlignment="1">
      <alignment horizontal="center" vertical="center"/>
      <protection/>
    </xf>
    <xf numFmtId="0" fontId="18" fillId="0" borderId="10" xfId="55" applyFont="1" applyFill="1" applyBorder="1" applyAlignment="1">
      <alignment horizontal="left" vertical="center" wrapText="1"/>
      <protection/>
    </xf>
    <xf numFmtId="0" fontId="18" fillId="0" borderId="47" xfId="55" applyFont="1" applyBorder="1" applyAlignment="1">
      <alignment horizontal="center" vertical="center" wrapText="1"/>
      <protection/>
    </xf>
    <xf numFmtId="0" fontId="18" fillId="0" borderId="48" xfId="55" applyFont="1" applyBorder="1" applyAlignment="1">
      <alignment horizontal="center" vertical="center" wrapText="1"/>
      <protection/>
    </xf>
    <xf numFmtId="4" fontId="25" fillId="14" borderId="49" xfId="172" applyNumberFormat="1" applyFont="1" applyFill="1" applyBorder="1" applyAlignment="1" applyProtection="1">
      <alignment horizontal="center" vertical="center"/>
      <protection/>
    </xf>
    <xf numFmtId="4" fontId="25" fillId="14" borderId="32" xfId="172" applyNumberFormat="1" applyFont="1" applyFill="1" applyBorder="1" applyAlignment="1" applyProtection="1">
      <alignment horizontal="center" vertical="center"/>
      <protection/>
    </xf>
    <xf numFmtId="0" fontId="25" fillId="36" borderId="22" xfId="0" applyFont="1" applyFill="1" applyBorder="1" applyAlignment="1">
      <alignment horizontal="center"/>
    </xf>
    <xf numFmtId="0" fontId="25" fillId="36" borderId="0" xfId="0" applyFont="1" applyFill="1" applyBorder="1" applyAlignment="1">
      <alignment horizontal="center"/>
    </xf>
    <xf numFmtId="0" fontId="25" fillId="36" borderId="23" xfId="0" applyFont="1" applyFill="1" applyBorder="1" applyAlignment="1">
      <alignment horizontal="center"/>
    </xf>
    <xf numFmtId="0" fontId="25" fillId="34" borderId="50" xfId="0" applyFont="1" applyFill="1" applyBorder="1" applyAlignment="1">
      <alignment horizontal="center"/>
    </xf>
    <xf numFmtId="0" fontId="25" fillId="34" borderId="29" xfId="0" applyFont="1" applyFill="1" applyBorder="1" applyAlignment="1">
      <alignment horizontal="center"/>
    </xf>
    <xf numFmtId="0" fontId="25" fillId="34" borderId="51" xfId="0" applyFont="1" applyFill="1" applyBorder="1" applyAlignment="1">
      <alignment horizontal="center"/>
    </xf>
    <xf numFmtId="49" fontId="25" fillId="14" borderId="15" xfId="0" applyNumberFormat="1" applyFont="1" applyFill="1" applyBorder="1" applyAlignment="1" applyProtection="1">
      <alignment horizontal="center" vertical="center" wrapText="1"/>
      <protection locked="0"/>
    </xf>
    <xf numFmtId="49" fontId="25" fillId="14" borderId="52" xfId="0" applyNumberFormat="1" applyFont="1" applyFill="1" applyBorder="1" applyAlignment="1" applyProtection="1">
      <alignment horizontal="center" vertical="center" wrapText="1"/>
      <protection locked="0"/>
    </xf>
    <xf numFmtId="49" fontId="25" fillId="14" borderId="53" xfId="0" applyNumberFormat="1" applyFont="1" applyFill="1" applyBorder="1" applyAlignment="1" applyProtection="1">
      <alignment horizontal="center" vertical="center" wrapText="1"/>
      <protection locked="0"/>
    </xf>
    <xf numFmtId="49" fontId="25" fillId="14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14" borderId="53" xfId="0" applyFont="1" applyFill="1" applyBorder="1" applyAlignment="1" applyProtection="1">
      <alignment horizontal="center" vertical="center"/>
      <protection locked="0"/>
    </xf>
    <xf numFmtId="0" fontId="27" fillId="14" borderId="24" xfId="0" applyFont="1" applyFill="1" applyBorder="1" applyAlignment="1">
      <alignment horizontal="center" vertical="center"/>
    </xf>
    <xf numFmtId="4" fontId="25" fillId="14" borderId="53" xfId="172" applyNumberFormat="1" applyFont="1" applyFill="1" applyBorder="1" applyAlignment="1" applyProtection="1">
      <alignment horizontal="center" vertical="center"/>
      <protection locked="0"/>
    </xf>
    <xf numFmtId="4" fontId="27" fillId="14" borderId="24" xfId="0" applyNumberFormat="1" applyFont="1" applyFill="1" applyBorder="1" applyAlignment="1">
      <alignment horizontal="center" vertical="center"/>
    </xf>
    <xf numFmtId="0" fontId="23" fillId="0" borderId="10" xfId="55" applyFont="1" applyBorder="1" applyAlignment="1">
      <alignment horizontal="center"/>
      <protection/>
    </xf>
    <xf numFmtId="0" fontId="21" fillId="19" borderId="54" xfId="0" applyFont="1" applyFill="1" applyBorder="1" applyAlignment="1">
      <alignment horizontal="center" vertical="center"/>
    </xf>
    <xf numFmtId="0" fontId="21" fillId="19" borderId="55" xfId="0" applyFont="1" applyFill="1" applyBorder="1" applyAlignment="1">
      <alignment horizontal="center" vertical="center"/>
    </xf>
    <xf numFmtId="0" fontId="21" fillId="19" borderId="33" xfId="0" applyFont="1" applyFill="1" applyBorder="1" applyAlignment="1">
      <alignment horizontal="center" vertical="center"/>
    </xf>
    <xf numFmtId="0" fontId="75" fillId="0" borderId="12" xfId="55" applyFont="1" applyBorder="1" applyAlignment="1">
      <alignment horizontal="center" wrapText="1"/>
      <protection/>
    </xf>
    <xf numFmtId="0" fontId="75" fillId="0" borderId="15" xfId="55" applyFont="1" applyBorder="1" applyAlignment="1">
      <alignment horizontal="center" wrapText="1"/>
      <protection/>
    </xf>
    <xf numFmtId="0" fontId="75" fillId="0" borderId="10" xfId="55" applyFont="1" applyBorder="1" applyAlignment="1">
      <alignment horizontal="center" vertical="center" wrapText="1"/>
      <protection/>
    </xf>
    <xf numFmtId="0" fontId="75" fillId="41" borderId="10" xfId="58" applyFont="1" applyFill="1" applyBorder="1" applyAlignment="1">
      <alignment horizontal="center" vertical="center" wrapText="1"/>
    </xf>
    <xf numFmtId="0" fontId="75" fillId="34" borderId="56" xfId="55" applyFont="1" applyFill="1" applyBorder="1" applyAlignment="1">
      <alignment horizontal="center" vertical="center" wrapText="1"/>
      <protection/>
    </xf>
    <xf numFmtId="0" fontId="75" fillId="34" borderId="57" xfId="55" applyFont="1" applyFill="1" applyBorder="1" applyAlignment="1">
      <alignment horizontal="center" vertical="center" wrapText="1"/>
      <protection/>
    </xf>
    <xf numFmtId="0" fontId="75" fillId="34" borderId="58" xfId="55" applyFont="1" applyFill="1" applyBorder="1" applyAlignment="1">
      <alignment horizontal="center" vertical="center" wrapText="1"/>
      <protection/>
    </xf>
    <xf numFmtId="0" fontId="25" fillId="0" borderId="56" xfId="55" applyFont="1" applyFill="1" applyBorder="1" applyAlignment="1">
      <alignment horizontal="center" vertical="center" wrapText="1"/>
      <protection/>
    </xf>
    <xf numFmtId="0" fontId="25" fillId="0" borderId="57" xfId="55" applyFont="1" applyFill="1" applyBorder="1" applyAlignment="1">
      <alignment horizontal="center" vertical="center" wrapText="1"/>
      <protection/>
    </xf>
    <xf numFmtId="0" fontId="25" fillId="0" borderId="58" xfId="55" applyFont="1" applyFill="1" applyBorder="1" applyAlignment="1">
      <alignment horizontal="center" vertical="center" wrapText="1"/>
      <protection/>
    </xf>
    <xf numFmtId="0" fontId="25" fillId="41" borderId="37" xfId="58" applyFont="1" applyFill="1" applyBorder="1" applyAlignment="1">
      <alignment horizontal="center" vertical="center" wrapText="1"/>
    </xf>
    <xf numFmtId="0" fontId="25" fillId="41" borderId="46" xfId="58" applyFont="1" applyFill="1" applyBorder="1" applyAlignment="1">
      <alignment horizontal="center" vertical="center" wrapText="1"/>
    </xf>
    <xf numFmtId="0" fontId="25" fillId="41" borderId="38" xfId="58" applyFont="1" applyFill="1" applyBorder="1" applyAlignment="1">
      <alignment horizontal="center" vertical="center" wrapText="1"/>
    </xf>
    <xf numFmtId="0" fontId="25" fillId="0" borderId="10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wrapText="1"/>
      <protection/>
    </xf>
    <xf numFmtId="0" fontId="25" fillId="0" borderId="15" xfId="55" applyFont="1" applyBorder="1" applyAlignment="1">
      <alignment horizontal="center" wrapText="1"/>
      <protection/>
    </xf>
    <xf numFmtId="0" fontId="72" fillId="0" borderId="10" xfId="0" applyFont="1" applyBorder="1" applyAlignment="1">
      <alignment horizontal="center" wrapText="1"/>
    </xf>
    <xf numFmtId="0" fontId="18" fillId="0" borderId="59" xfId="55" applyFont="1" applyBorder="1" applyAlignment="1">
      <alignment horizontal="center"/>
      <protection/>
    </xf>
    <xf numFmtId="0" fontId="18" fillId="0" borderId="32" xfId="55" applyFont="1" applyBorder="1" applyAlignment="1">
      <alignment horizontal="center"/>
      <protection/>
    </xf>
    <xf numFmtId="0" fontId="23" fillId="0" borderId="60" xfId="55" applyFont="1" applyBorder="1" applyAlignment="1">
      <alignment horizontal="center"/>
      <protection/>
    </xf>
    <xf numFmtId="0" fontId="23" fillId="0" borderId="61" xfId="55" applyFont="1" applyBorder="1" applyAlignment="1">
      <alignment horizontal="center"/>
      <protection/>
    </xf>
    <xf numFmtId="0" fontId="30" fillId="0" borderId="62" xfId="55" applyFont="1" applyBorder="1" applyAlignment="1">
      <alignment horizontal="left" wrapText="1"/>
      <protection/>
    </xf>
    <xf numFmtId="0" fontId="30" fillId="0" borderId="63" xfId="55" applyFont="1" applyBorder="1" applyAlignment="1">
      <alignment horizontal="left" wrapText="1"/>
      <protection/>
    </xf>
    <xf numFmtId="0" fontId="75" fillId="0" borderId="28" xfId="110" applyFont="1" applyBorder="1" applyAlignment="1">
      <alignment horizontal="center" wrapText="1"/>
      <protection/>
    </xf>
    <xf numFmtId="0" fontId="75" fillId="0" borderId="29" xfId="110" applyFont="1" applyBorder="1" applyAlignment="1">
      <alignment horizontal="center"/>
      <protection/>
    </xf>
    <xf numFmtId="0" fontId="75" fillId="0" borderId="30" xfId="110" applyFont="1" applyBorder="1" applyAlignment="1">
      <alignment horizontal="center"/>
      <protection/>
    </xf>
    <xf numFmtId="0" fontId="17" fillId="0" borderId="11" xfId="110" applyFont="1" applyBorder="1" applyAlignment="1">
      <alignment horizontal="center"/>
      <protection/>
    </xf>
    <xf numFmtId="0" fontId="17" fillId="0" borderId="39" xfId="110" applyFont="1" applyBorder="1" applyAlignment="1">
      <alignment horizontal="center"/>
      <protection/>
    </xf>
    <xf numFmtId="0" fontId="17" fillId="0" borderId="31" xfId="110" applyFont="1" applyBorder="1" applyAlignment="1">
      <alignment horizontal="center"/>
      <protection/>
    </xf>
    <xf numFmtId="0" fontId="17" fillId="0" borderId="26" xfId="110" applyFont="1" applyBorder="1" applyAlignment="1">
      <alignment horizontal="center"/>
      <protection/>
    </xf>
    <xf numFmtId="0" fontId="17" fillId="0" borderId="0" xfId="110" applyFont="1" applyBorder="1" applyAlignment="1">
      <alignment horizontal="center"/>
      <protection/>
    </xf>
    <xf numFmtId="0" fontId="17" fillId="0" borderId="27" xfId="110" applyFont="1" applyBorder="1" applyAlignment="1">
      <alignment horizontal="center"/>
      <protection/>
    </xf>
    <xf numFmtId="0" fontId="17" fillId="0" borderId="28" xfId="110" applyFont="1" applyBorder="1" applyAlignment="1">
      <alignment horizontal="center"/>
      <protection/>
    </xf>
    <xf numFmtId="0" fontId="17" fillId="0" borderId="29" xfId="110" applyFont="1" applyBorder="1" applyAlignment="1">
      <alignment horizontal="center"/>
      <protection/>
    </xf>
    <xf numFmtId="0" fontId="17" fillId="0" borderId="30" xfId="110" applyFont="1" applyBorder="1" applyAlignment="1">
      <alignment horizontal="center"/>
      <protection/>
    </xf>
    <xf numFmtId="0" fontId="16" fillId="0" borderId="0" xfId="104" applyFont="1" applyBorder="1" applyAlignment="1">
      <alignment horizontal="center"/>
      <protection/>
    </xf>
    <xf numFmtId="0" fontId="16" fillId="0" borderId="27" xfId="104" applyFont="1" applyBorder="1" applyAlignment="1">
      <alignment horizontal="center"/>
      <protection/>
    </xf>
    <xf numFmtId="17" fontId="30" fillId="0" borderId="0" xfId="101" applyNumberFormat="1" applyFont="1" applyBorder="1" applyAlignment="1">
      <alignment horizontal="left"/>
      <protection/>
    </xf>
    <xf numFmtId="0" fontId="30" fillId="0" borderId="27" xfId="101" applyNumberFormat="1" applyFont="1" applyBorder="1" applyAlignment="1">
      <alignment horizontal="left"/>
      <protection/>
    </xf>
    <xf numFmtId="0" fontId="19" fillId="37" borderId="37" xfId="110" applyFont="1" applyFill="1" applyBorder="1" applyAlignment="1" applyProtection="1">
      <alignment horizontal="center" vertical="center"/>
      <protection locked="0"/>
    </xf>
    <xf numFmtId="0" fontId="19" fillId="37" borderId="46" xfId="110" applyFont="1" applyFill="1" applyBorder="1" applyAlignment="1" applyProtection="1">
      <alignment horizontal="center" vertical="center"/>
      <protection locked="0"/>
    </xf>
    <xf numFmtId="0" fontId="19" fillId="37" borderId="38" xfId="110" applyFont="1" applyFill="1" applyBorder="1" applyAlignment="1" applyProtection="1">
      <alignment horizontal="center" vertical="center"/>
      <protection locked="0"/>
    </xf>
    <xf numFmtId="0" fontId="23" fillId="0" borderId="21" xfId="110" applyFont="1" applyBorder="1" applyAlignment="1" applyProtection="1">
      <alignment horizontal="center" vertical="center"/>
      <protection locked="0"/>
    </xf>
    <xf numFmtId="0" fontId="23" fillId="0" borderId="10" xfId="110" applyFont="1" applyBorder="1" applyAlignment="1" applyProtection="1">
      <alignment horizontal="center" vertical="center"/>
      <protection locked="0"/>
    </xf>
    <xf numFmtId="0" fontId="23" fillId="0" borderId="19" xfId="110" applyFont="1" applyBorder="1" applyAlignment="1" applyProtection="1">
      <alignment horizontal="center" vertical="center"/>
      <protection locked="0"/>
    </xf>
    <xf numFmtId="0" fontId="82" fillId="0" borderId="37" xfId="110" applyFont="1" applyBorder="1" applyAlignment="1">
      <alignment horizontal="right"/>
      <protection/>
    </xf>
    <xf numFmtId="0" fontId="82" fillId="0" borderId="38" xfId="110" applyFont="1" applyBorder="1" applyAlignment="1">
      <alignment horizontal="right"/>
      <protection/>
    </xf>
    <xf numFmtId="0" fontId="18" fillId="36" borderId="56" xfId="110" applyFont="1" applyFill="1" applyBorder="1" applyAlignment="1" applyProtection="1">
      <alignment horizontal="left" vertical="center"/>
      <protection locked="0"/>
    </xf>
    <xf numFmtId="0" fontId="18" fillId="36" borderId="34" xfId="110" applyFont="1" applyFill="1" applyBorder="1" applyAlignment="1" applyProtection="1">
      <alignment horizontal="left" vertical="center"/>
      <protection locked="0"/>
    </xf>
    <xf numFmtId="0" fontId="20" fillId="0" borderId="56" xfId="104" applyFont="1" applyBorder="1" applyAlignment="1">
      <alignment horizontal="center" wrapText="1"/>
      <protection/>
    </xf>
    <xf numFmtId="0" fontId="20" fillId="0" borderId="57" xfId="104" applyFont="1" applyBorder="1" applyAlignment="1">
      <alignment horizontal="center"/>
      <protection/>
    </xf>
    <xf numFmtId="0" fontId="20" fillId="0" borderId="58" xfId="104" applyFont="1" applyBorder="1" applyAlignment="1">
      <alignment horizontal="center"/>
      <protection/>
    </xf>
    <xf numFmtId="0" fontId="20" fillId="0" borderId="21" xfId="104" applyFont="1" applyBorder="1" applyAlignment="1">
      <alignment horizontal="center" vertical="center"/>
      <protection/>
    </xf>
    <xf numFmtId="0" fontId="20" fillId="0" borderId="10" xfId="104" applyFont="1" applyBorder="1" applyAlignment="1">
      <alignment horizontal="center" vertical="center"/>
      <protection/>
    </xf>
    <xf numFmtId="0" fontId="20" fillId="0" borderId="19" xfId="104" applyFont="1" applyBorder="1" applyAlignment="1">
      <alignment horizontal="center" vertical="center"/>
      <protection/>
    </xf>
    <xf numFmtId="0" fontId="16" fillId="0" borderId="21" xfId="104" applyFont="1" applyBorder="1" applyAlignment="1">
      <alignment horizontal="center"/>
      <protection/>
    </xf>
    <xf numFmtId="0" fontId="16" fillId="0" borderId="10" xfId="104" applyFont="1" applyBorder="1" applyAlignment="1">
      <alignment horizontal="center"/>
      <protection/>
    </xf>
    <xf numFmtId="0" fontId="16" fillId="0" borderId="19" xfId="104" applyFont="1" applyBorder="1" applyAlignment="1">
      <alignment horizontal="center"/>
      <protection/>
    </xf>
    <xf numFmtId="0" fontId="18" fillId="0" borderId="10" xfId="104" applyFont="1" applyBorder="1" applyAlignment="1">
      <alignment horizontal="center"/>
      <protection/>
    </xf>
    <xf numFmtId="0" fontId="18" fillId="0" borderId="19" xfId="104" applyFont="1" applyBorder="1" applyAlignment="1">
      <alignment horizontal="center"/>
      <protection/>
    </xf>
    <xf numFmtId="0" fontId="19" fillId="0" borderId="21" xfId="104" applyFont="1" applyBorder="1" applyAlignment="1">
      <alignment horizontal="center"/>
      <protection/>
    </xf>
    <xf numFmtId="0" fontId="19" fillId="0" borderId="10" xfId="104" applyFont="1" applyBorder="1" applyAlignment="1">
      <alignment horizontal="center"/>
      <protection/>
    </xf>
    <xf numFmtId="0" fontId="19" fillId="0" borderId="19" xfId="104" applyFont="1" applyBorder="1" applyAlignment="1">
      <alignment horizontal="center"/>
      <protection/>
    </xf>
    <xf numFmtId="0" fontId="18" fillId="0" borderId="10" xfId="146" applyFont="1" applyBorder="1" applyAlignment="1">
      <alignment horizontal="left" wrapText="1"/>
      <protection/>
    </xf>
    <xf numFmtId="0" fontId="18" fillId="0" borderId="19" xfId="146" applyFont="1" applyBorder="1" applyAlignment="1">
      <alignment horizontal="left" wrapText="1"/>
      <protection/>
    </xf>
    <xf numFmtId="0" fontId="18" fillId="0" borderId="15" xfId="55" applyFont="1" applyBorder="1" applyAlignment="1">
      <alignment horizontal="center" wrapText="1"/>
      <protection/>
    </xf>
    <xf numFmtId="0" fontId="20" fillId="0" borderId="10" xfId="104" applyFont="1" applyBorder="1" applyAlignment="1">
      <alignment horizontal="left"/>
      <protection/>
    </xf>
    <xf numFmtId="0" fontId="20" fillId="0" borderId="10" xfId="104" applyFont="1" applyBorder="1" applyAlignment="1">
      <alignment horizontal="justify"/>
      <protection/>
    </xf>
    <xf numFmtId="0" fontId="20" fillId="0" borderId="59" xfId="110" applyFont="1" applyBorder="1" applyAlignment="1" applyProtection="1">
      <alignment vertical="center"/>
      <protection locked="0"/>
    </xf>
    <xf numFmtId="0" fontId="20" fillId="0" borderId="49" xfId="110" applyFont="1" applyBorder="1" applyAlignment="1" applyProtection="1">
      <alignment vertical="center"/>
      <protection locked="0"/>
    </xf>
    <xf numFmtId="0" fontId="20" fillId="0" borderId="63" xfId="110" applyFont="1" applyBorder="1" applyAlignment="1" applyProtection="1">
      <alignment vertical="center"/>
      <protection locked="0"/>
    </xf>
    <xf numFmtId="0" fontId="20" fillId="0" borderId="10" xfId="104" applyFont="1" applyBorder="1" applyAlignment="1">
      <alignment horizontal="centerContinuous" vertical="center"/>
      <protection/>
    </xf>
    <xf numFmtId="0" fontId="20" fillId="0" borderId="19" xfId="104" applyFont="1" applyBorder="1" applyAlignment="1">
      <alignment horizontal="centerContinuous" vertical="center"/>
      <protection/>
    </xf>
  </cellXfs>
  <cellStyles count="165">
    <cellStyle name="Normal" xfId="0"/>
    <cellStyle name="_Teixeira Soares - EE Guarauna - REVISÃO - ADITIVO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Currency 2 2 2 5" xfId="38"/>
    <cellStyle name="Currency 2 2 4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Estilo 1" xfId="47"/>
    <cellStyle name="Hiperlink 2" xfId="48"/>
    <cellStyle name="Incorreto" xfId="49"/>
    <cellStyle name="Currency" xfId="50"/>
    <cellStyle name="Currency [0]" xfId="51"/>
    <cellStyle name="Moeda 2" xfId="52"/>
    <cellStyle name="Moeda 3" xfId="53"/>
    <cellStyle name="Neutra" xfId="54"/>
    <cellStyle name="Normal 10" xfId="55"/>
    <cellStyle name="Normal 10 2" xfId="56"/>
    <cellStyle name="Normal 10 2 2" xfId="57"/>
    <cellStyle name="Normal 100" xfId="58"/>
    <cellStyle name="Normal 101" xfId="59"/>
    <cellStyle name="Normal 110" xfId="60"/>
    <cellStyle name="Normal 111" xfId="61"/>
    <cellStyle name="Normal 113" xfId="62"/>
    <cellStyle name="Normal 113 2" xfId="63"/>
    <cellStyle name="Normal 114" xfId="64"/>
    <cellStyle name="Normal 114 2" xfId="65"/>
    <cellStyle name="Normal 115" xfId="66"/>
    <cellStyle name="Normal 116" xfId="67"/>
    <cellStyle name="Normal 118" xfId="68"/>
    <cellStyle name="Normal 122" xfId="69"/>
    <cellStyle name="Normal 123" xfId="70"/>
    <cellStyle name="Normal 124" xfId="71"/>
    <cellStyle name="Normal 125" xfId="72"/>
    <cellStyle name="Normal 126" xfId="73"/>
    <cellStyle name="Normal 128 2" xfId="74"/>
    <cellStyle name="Normal 130" xfId="75"/>
    <cellStyle name="Normal 134" xfId="76"/>
    <cellStyle name="Normal 136" xfId="77"/>
    <cellStyle name="Normal 159" xfId="78"/>
    <cellStyle name="Normal 160" xfId="79"/>
    <cellStyle name="Normal 165" xfId="80"/>
    <cellStyle name="Normal 192" xfId="81"/>
    <cellStyle name="Normal 193" xfId="82"/>
    <cellStyle name="Normal 196" xfId="83"/>
    <cellStyle name="Normal 197" xfId="84"/>
    <cellStyle name="Normal 2" xfId="85"/>
    <cellStyle name="Normal 2 2 2 2" xfId="86"/>
    <cellStyle name="Normal 208" xfId="87"/>
    <cellStyle name="Normal 215" xfId="88"/>
    <cellStyle name="Normal 24" xfId="89"/>
    <cellStyle name="Normal 24 3" xfId="90"/>
    <cellStyle name="Normal 3" xfId="91"/>
    <cellStyle name="Normal 3 3" xfId="92"/>
    <cellStyle name="Normal 32 2" xfId="93"/>
    <cellStyle name="Normal 33" xfId="94"/>
    <cellStyle name="Normal 34" xfId="95"/>
    <cellStyle name="Normal 36" xfId="96"/>
    <cellStyle name="Normal 36 10" xfId="97"/>
    <cellStyle name="Normal 36 2" xfId="98"/>
    <cellStyle name="Normal 36 3" xfId="99"/>
    <cellStyle name="Normal 4" xfId="100"/>
    <cellStyle name="Normal 4 2" xfId="101"/>
    <cellStyle name="Normal 4 2 2" xfId="102"/>
    <cellStyle name="Normal 44" xfId="103"/>
    <cellStyle name="Normal 44 2" xfId="104"/>
    <cellStyle name="Normal 44 2 2" xfId="105"/>
    <cellStyle name="Normal 44 3" xfId="106"/>
    <cellStyle name="Normal 44 5" xfId="107"/>
    <cellStyle name="Normal 45" xfId="108"/>
    <cellStyle name="Normal 45 10" xfId="109"/>
    <cellStyle name="Normal 45 2" xfId="110"/>
    <cellStyle name="Normal 45 2 2" xfId="111"/>
    <cellStyle name="Normal 46" xfId="112"/>
    <cellStyle name="Normal 47" xfId="113"/>
    <cellStyle name="Normal 5" xfId="114"/>
    <cellStyle name="Normal 5 2" xfId="115"/>
    <cellStyle name="Normal 51" xfId="116"/>
    <cellStyle name="Normal 52" xfId="117"/>
    <cellStyle name="Normal 6" xfId="118"/>
    <cellStyle name="Normal 6 2" xfId="119"/>
    <cellStyle name="Normal 61" xfId="120"/>
    <cellStyle name="Normal 62 2" xfId="121"/>
    <cellStyle name="Normal 63 2" xfId="122"/>
    <cellStyle name="Normal 64 2" xfId="123"/>
    <cellStyle name="Normal 65" xfId="124"/>
    <cellStyle name="Normal 69" xfId="125"/>
    <cellStyle name="Normal 7" xfId="126"/>
    <cellStyle name="Normal 76" xfId="127"/>
    <cellStyle name="Normal 79" xfId="128"/>
    <cellStyle name="Normal 8" xfId="129"/>
    <cellStyle name="Normal 80" xfId="130"/>
    <cellStyle name="Normal 81" xfId="131"/>
    <cellStyle name="Normal 84" xfId="132"/>
    <cellStyle name="Normal 85" xfId="133"/>
    <cellStyle name="Normal 86" xfId="134"/>
    <cellStyle name="Normal 87" xfId="135"/>
    <cellStyle name="Normal 88" xfId="136"/>
    <cellStyle name="Normal 89" xfId="137"/>
    <cellStyle name="Normal 90" xfId="138"/>
    <cellStyle name="Normal 91" xfId="139"/>
    <cellStyle name="Normal 92" xfId="140"/>
    <cellStyle name="Normal 94" xfId="141"/>
    <cellStyle name="Normal 96" xfId="142"/>
    <cellStyle name="Normal 97" xfId="143"/>
    <cellStyle name="Normal 98" xfId="144"/>
    <cellStyle name="Normal 99" xfId="145"/>
    <cellStyle name="Normal_Orçamento Padrão-03-2014" xfId="146"/>
    <cellStyle name="Nota" xfId="147"/>
    <cellStyle name="Percent" xfId="148"/>
    <cellStyle name="Porcentagem 10" xfId="149"/>
    <cellStyle name="Porcentagem 2" xfId="150"/>
    <cellStyle name="Porcentagem 2 10" xfId="151"/>
    <cellStyle name="Porcentagem 2 10 4" xfId="152"/>
    <cellStyle name="Porcentagem 2 2 3" xfId="153"/>
    <cellStyle name="Porcentagem 32 4" xfId="154"/>
    <cellStyle name="Porcentagem 35 2" xfId="155"/>
    <cellStyle name="Saída" xfId="156"/>
    <cellStyle name="Comma [0]" xfId="157"/>
    <cellStyle name="Separador de milhares 2 10" xfId="158"/>
    <cellStyle name="Separador de milhares 3" xfId="159"/>
    <cellStyle name="Separador de milhares 3 2" xfId="160"/>
    <cellStyle name="Texto de Aviso" xfId="161"/>
    <cellStyle name="Texto Explicativo" xfId="162"/>
    <cellStyle name="Título" xfId="163"/>
    <cellStyle name="Título 1" xfId="164"/>
    <cellStyle name="Título 2" xfId="165"/>
    <cellStyle name="Título 3" xfId="166"/>
    <cellStyle name="Título 4" xfId="167"/>
    <cellStyle name="Total" xfId="168"/>
    <cellStyle name="Comma" xfId="169"/>
    <cellStyle name="Vírgula 10 2" xfId="170"/>
    <cellStyle name="Vírgula 10 3" xfId="171"/>
    <cellStyle name="Vírgula 2" xfId="172"/>
    <cellStyle name="Vírgula 2 2" xfId="173"/>
    <cellStyle name="Vírgula 2 2 2" xfId="174"/>
    <cellStyle name="Vírgula 2 3 2" xfId="175"/>
    <cellStyle name="Vírgula 3" xfId="176"/>
    <cellStyle name="Vírgula 5" xfId="177"/>
    <cellStyle name="Vírgula 8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CRONOGRAMA FINANCEIRO</a:t>
            </a:r>
          </a:p>
        </c:rich>
      </c:tx>
      <c:layout>
        <c:manualLayout>
          <c:xMode val="factor"/>
          <c:yMode val="factor"/>
          <c:x val="-0.006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5"/>
          <c:y val="0.1425"/>
          <c:w val="0.97"/>
          <c:h val="0.89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'GRÁFICO CRONO'!$A$3:$A$15</c:f>
              <c:strCache/>
            </c:strRef>
          </c:cat>
          <c:val>
            <c:numRef>
              <c:f>'GRÁFICO CRONO'!$B$3:$B$5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'GRÁFICO CRONO'!$A$3:$A$15</c:f>
              <c:strCache/>
            </c:strRef>
          </c:cat>
          <c:val>
            <c:numRef>
              <c:f>'GRÁFICO CRONO'!$C$3:$C$15</c:f>
              <c:numCache/>
            </c:numRef>
          </c:val>
          <c:smooth val="0"/>
        </c:ser>
        <c:marker val="1"/>
        <c:axId val="32643117"/>
        <c:axId val="59654122"/>
      </c:lineChart>
      <c:catAx>
        <c:axId val="32643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654122"/>
        <c:crosses val="autoZero"/>
        <c:auto val="1"/>
        <c:lblOffset val="100"/>
        <c:tickLblSkip val="1"/>
        <c:noMultiLvlLbl val="0"/>
      </c:catAx>
      <c:valAx>
        <c:axId val="596541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643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190500</xdr:rowOff>
    </xdr:from>
    <xdr:to>
      <xdr:col>0</xdr:col>
      <xdr:colOff>933450</xdr:colOff>
      <xdr:row>1</xdr:row>
      <xdr:rowOff>942975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2872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</xdr:row>
      <xdr:rowOff>266700</xdr:rowOff>
    </xdr:from>
    <xdr:to>
      <xdr:col>3</xdr:col>
      <xdr:colOff>866775</xdr:colOff>
      <xdr:row>1</xdr:row>
      <xdr:rowOff>952500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1304925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285750</xdr:rowOff>
    </xdr:from>
    <xdr:to>
      <xdr:col>0</xdr:col>
      <xdr:colOff>1123950</xdr:colOff>
      <xdr:row>0</xdr:row>
      <xdr:rowOff>885825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285750"/>
          <a:ext cx="1019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190500</xdr:rowOff>
    </xdr:from>
    <xdr:to>
      <xdr:col>1</xdr:col>
      <xdr:colOff>285750</xdr:colOff>
      <xdr:row>1</xdr:row>
      <xdr:rowOff>942975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228725"/>
          <a:ext cx="561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</xdr:row>
      <xdr:rowOff>133350</xdr:rowOff>
    </xdr:from>
    <xdr:to>
      <xdr:col>8</xdr:col>
      <xdr:colOff>819150</xdr:colOff>
      <xdr:row>1</xdr:row>
      <xdr:rowOff>819150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1171575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247650</xdr:rowOff>
    </xdr:from>
    <xdr:to>
      <xdr:col>1</xdr:col>
      <xdr:colOff>571500</xdr:colOff>
      <xdr:row>0</xdr:row>
      <xdr:rowOff>847725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247650"/>
          <a:ext cx="1019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180975</xdr:rowOff>
    </xdr:from>
    <xdr:to>
      <xdr:col>0</xdr:col>
      <xdr:colOff>866775</xdr:colOff>
      <xdr:row>1</xdr:row>
      <xdr:rowOff>933450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19200"/>
          <a:ext cx="723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285750</xdr:rowOff>
    </xdr:from>
    <xdr:to>
      <xdr:col>0</xdr:col>
      <xdr:colOff>828675</xdr:colOff>
      <xdr:row>0</xdr:row>
      <xdr:rowOff>714375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85750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180975</xdr:rowOff>
    </xdr:from>
    <xdr:to>
      <xdr:col>0</xdr:col>
      <xdr:colOff>866775</xdr:colOff>
      <xdr:row>1</xdr:row>
      <xdr:rowOff>933450</xdr:rowOff>
    </xdr:to>
    <xdr:pic>
      <xdr:nvPicPr>
        <xdr:cNvPr id="3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19200"/>
          <a:ext cx="723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</xdr:row>
      <xdr:rowOff>133350</xdr:rowOff>
    </xdr:from>
    <xdr:to>
      <xdr:col>5</xdr:col>
      <xdr:colOff>933450</xdr:colOff>
      <xdr:row>1</xdr:row>
      <xdr:rowOff>981075</xdr:rowOff>
    </xdr:to>
    <xdr:pic>
      <xdr:nvPicPr>
        <xdr:cNvPr id="4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48600" y="1171575"/>
          <a:ext cx="819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285750</xdr:rowOff>
    </xdr:from>
    <xdr:to>
      <xdr:col>0</xdr:col>
      <xdr:colOff>828675</xdr:colOff>
      <xdr:row>0</xdr:row>
      <xdr:rowOff>714375</xdr:rowOff>
    </xdr:to>
    <xdr:pic>
      <xdr:nvPicPr>
        <xdr:cNvPr id="5" name="Image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85750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180975</xdr:rowOff>
    </xdr:from>
    <xdr:to>
      <xdr:col>0</xdr:col>
      <xdr:colOff>866775</xdr:colOff>
      <xdr:row>1</xdr:row>
      <xdr:rowOff>933450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19200"/>
          <a:ext cx="723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</xdr:row>
      <xdr:rowOff>133350</xdr:rowOff>
    </xdr:from>
    <xdr:to>
      <xdr:col>5</xdr:col>
      <xdr:colOff>933450</xdr:colOff>
      <xdr:row>1</xdr:row>
      <xdr:rowOff>981075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1171575"/>
          <a:ext cx="819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285750</xdr:rowOff>
    </xdr:from>
    <xdr:to>
      <xdr:col>0</xdr:col>
      <xdr:colOff>828675</xdr:colOff>
      <xdr:row>0</xdr:row>
      <xdr:rowOff>714375</xdr:rowOff>
    </xdr:to>
    <xdr:pic>
      <xdr:nvPicPr>
        <xdr:cNvPr id="3" name="Imagem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285750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18</xdr:row>
      <xdr:rowOff>19050</xdr:rowOff>
    </xdr:from>
    <xdr:to>
      <xdr:col>7</xdr:col>
      <xdr:colOff>514350</xdr:colOff>
      <xdr:row>32</xdr:row>
      <xdr:rowOff>95250</xdr:rowOff>
    </xdr:to>
    <xdr:graphicFrame>
      <xdr:nvGraphicFramePr>
        <xdr:cNvPr id="1" name="Gráfico 2"/>
        <xdr:cNvGraphicFramePr/>
      </xdr:nvGraphicFramePr>
      <xdr:xfrm>
        <a:off x="381000" y="3448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190500</xdr:rowOff>
    </xdr:from>
    <xdr:to>
      <xdr:col>0</xdr:col>
      <xdr:colOff>933450</xdr:colOff>
      <xdr:row>1</xdr:row>
      <xdr:rowOff>942975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2872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409575</xdr:colOff>
      <xdr:row>1</xdr:row>
      <xdr:rowOff>38100</xdr:rowOff>
    </xdr:from>
    <xdr:to>
      <xdr:col>11</xdr:col>
      <xdr:colOff>352425</xdr:colOff>
      <xdr:row>1</xdr:row>
      <xdr:rowOff>1047750</xdr:rowOff>
    </xdr:to>
    <xdr:pic>
      <xdr:nvPicPr>
        <xdr:cNvPr id="2" name="Imagem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49275" y="1076325"/>
          <a:ext cx="923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285750</xdr:rowOff>
    </xdr:from>
    <xdr:to>
      <xdr:col>0</xdr:col>
      <xdr:colOff>1152525</xdr:colOff>
      <xdr:row>0</xdr:row>
      <xdr:rowOff>885825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285750"/>
          <a:ext cx="1019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28</xdr:row>
      <xdr:rowOff>114300</xdr:rowOff>
    </xdr:from>
    <xdr:to>
      <xdr:col>3</xdr:col>
      <xdr:colOff>247650</xdr:colOff>
      <xdr:row>32</xdr:row>
      <xdr:rowOff>381000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639050"/>
          <a:ext cx="4457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</xdr:row>
      <xdr:rowOff>190500</xdr:rowOff>
    </xdr:from>
    <xdr:to>
      <xdr:col>1</xdr:col>
      <xdr:colOff>552450</xdr:colOff>
      <xdr:row>1</xdr:row>
      <xdr:rowOff>942975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228725"/>
          <a:ext cx="685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</xdr:row>
      <xdr:rowOff>190500</xdr:rowOff>
    </xdr:from>
    <xdr:to>
      <xdr:col>3</xdr:col>
      <xdr:colOff>828675</xdr:colOff>
      <xdr:row>1</xdr:row>
      <xdr:rowOff>981075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1228725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276225</xdr:rowOff>
    </xdr:from>
    <xdr:to>
      <xdr:col>1</xdr:col>
      <xdr:colOff>504825</xdr:colOff>
      <xdr:row>0</xdr:row>
      <xdr:rowOff>676275</xdr:rowOff>
    </xdr:to>
    <xdr:pic>
      <xdr:nvPicPr>
        <xdr:cNvPr id="4" name="Imagem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27622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809625</xdr:colOff>
      <xdr:row>0</xdr:row>
      <xdr:rowOff>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190500</xdr:rowOff>
    </xdr:from>
    <xdr:to>
      <xdr:col>0</xdr:col>
      <xdr:colOff>819150</xdr:colOff>
      <xdr:row>1</xdr:row>
      <xdr:rowOff>942975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22872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</xdr:row>
      <xdr:rowOff>114300</xdr:rowOff>
    </xdr:from>
    <xdr:to>
      <xdr:col>4</xdr:col>
      <xdr:colOff>1047750</xdr:colOff>
      <xdr:row>1</xdr:row>
      <xdr:rowOff>962025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15252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285750</xdr:rowOff>
    </xdr:from>
    <xdr:to>
      <xdr:col>0</xdr:col>
      <xdr:colOff>704850</xdr:colOff>
      <xdr:row>0</xdr:row>
      <xdr:rowOff>638175</xdr:rowOff>
    </xdr:to>
    <xdr:pic>
      <xdr:nvPicPr>
        <xdr:cNvPr id="4" name="Imagem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285750"/>
          <a:ext cx="600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6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8.8515625" style="33" customWidth="1"/>
    <col min="2" max="2" width="50.00390625" style="33" customWidth="1"/>
    <col min="3" max="3" width="28.57421875" style="33" bestFit="1" customWidth="1"/>
    <col min="4" max="4" width="15.421875" style="38" customWidth="1"/>
    <col min="5" max="5" width="15.8515625" style="33" bestFit="1" customWidth="1"/>
    <col min="6" max="16384" width="9.140625" style="33" customWidth="1"/>
  </cols>
  <sheetData>
    <row r="1" spans="1:4" ht="81.75" customHeight="1">
      <c r="A1" s="40"/>
      <c r="B1" s="377" t="s">
        <v>830</v>
      </c>
      <c r="C1" s="388"/>
      <c r="D1" s="388"/>
    </row>
    <row r="2" spans="1:4" ht="87" customHeight="1">
      <c r="A2" s="41"/>
      <c r="B2" s="378" t="s">
        <v>829</v>
      </c>
      <c r="C2" s="387"/>
      <c r="D2" s="42"/>
    </row>
    <row r="3" spans="1:5" ht="40.5" customHeight="1">
      <c r="A3" s="43" t="s">
        <v>29</v>
      </c>
      <c r="B3" s="392" t="s">
        <v>481</v>
      </c>
      <c r="C3" s="392"/>
      <c r="D3" s="392"/>
      <c r="E3" s="35"/>
    </row>
    <row r="4" spans="1:5" ht="16.5">
      <c r="A4" s="44" t="s">
        <v>26</v>
      </c>
      <c r="B4" s="389" t="s">
        <v>482</v>
      </c>
      <c r="C4" s="389"/>
      <c r="D4" s="389"/>
      <c r="E4" s="35"/>
    </row>
    <row r="5" spans="1:5" ht="16.5">
      <c r="A5" s="44" t="s">
        <v>27</v>
      </c>
      <c r="B5" s="389" t="s">
        <v>1034</v>
      </c>
      <c r="C5" s="389"/>
      <c r="D5" s="389"/>
      <c r="E5" s="34"/>
    </row>
    <row r="6" spans="1:4" ht="27" customHeight="1">
      <c r="A6" s="391" t="s">
        <v>30</v>
      </c>
      <c r="B6" s="391"/>
      <c r="C6" s="391"/>
      <c r="D6" s="391"/>
    </row>
    <row r="7" spans="1:4" ht="11.25" customHeight="1">
      <c r="A7" s="45"/>
      <c r="B7" s="45"/>
      <c r="C7" s="45"/>
      <c r="D7" s="46"/>
    </row>
    <row r="8" spans="1:4" ht="21" customHeight="1">
      <c r="A8" s="47" t="s">
        <v>21</v>
      </c>
      <c r="B8" s="47" t="s">
        <v>31</v>
      </c>
      <c r="C8" s="47" t="s">
        <v>134</v>
      </c>
      <c r="D8" s="48" t="s">
        <v>32</v>
      </c>
    </row>
    <row r="9" spans="1:4" ht="15" customHeight="1">
      <c r="A9" s="49">
        <v>1</v>
      </c>
      <c r="B9" s="50" t="s">
        <v>486</v>
      </c>
      <c r="C9" s="51">
        <v>290266.79</v>
      </c>
      <c r="D9" s="52">
        <v>0.09063389856700936</v>
      </c>
    </row>
    <row r="10" spans="1:4" ht="15" customHeight="1">
      <c r="A10" s="49">
        <v>2</v>
      </c>
      <c r="B10" s="50" t="s">
        <v>154</v>
      </c>
      <c r="C10" s="51">
        <v>83402.67</v>
      </c>
      <c r="D10" s="52">
        <v>0.026041935879050286</v>
      </c>
    </row>
    <row r="11" spans="1:4" ht="15" customHeight="1">
      <c r="A11" s="49">
        <v>3</v>
      </c>
      <c r="B11" s="50" t="s">
        <v>232</v>
      </c>
      <c r="C11" s="51">
        <v>72323.84</v>
      </c>
      <c r="D11" s="52">
        <v>0.02258264398258104</v>
      </c>
    </row>
    <row r="12" spans="1:4" ht="15" customHeight="1">
      <c r="A12" s="49">
        <v>4</v>
      </c>
      <c r="B12" s="50" t="s">
        <v>240</v>
      </c>
      <c r="C12" s="51">
        <v>6221.13</v>
      </c>
      <c r="D12" s="52">
        <v>0.0019425069791558966</v>
      </c>
    </row>
    <row r="13" spans="1:4" ht="15" customHeight="1">
      <c r="A13" s="49">
        <v>5</v>
      </c>
      <c r="B13" s="50" t="s">
        <v>502</v>
      </c>
      <c r="C13" s="51">
        <v>90045.92</v>
      </c>
      <c r="D13" s="52">
        <v>0.028116247055521026</v>
      </c>
    </row>
    <row r="14" spans="1:4" ht="15" customHeight="1">
      <c r="A14" s="49">
        <v>6</v>
      </c>
      <c r="B14" s="50" t="s">
        <v>506</v>
      </c>
      <c r="C14" s="51">
        <v>142000.83</v>
      </c>
      <c r="D14" s="52">
        <v>0.04433882643843321</v>
      </c>
    </row>
    <row r="15" spans="1:4" ht="15" customHeight="1">
      <c r="A15" s="49">
        <v>7</v>
      </c>
      <c r="B15" s="50" t="s">
        <v>514</v>
      </c>
      <c r="C15" s="51">
        <v>47510.54000000001</v>
      </c>
      <c r="D15" s="52">
        <v>0.014834854043150585</v>
      </c>
    </row>
    <row r="16" spans="1:4" ht="15" customHeight="1">
      <c r="A16" s="49">
        <v>8</v>
      </c>
      <c r="B16" s="50" t="s">
        <v>539</v>
      </c>
      <c r="C16" s="51">
        <v>484789.74</v>
      </c>
      <c r="D16" s="52">
        <v>0.1513724119851494</v>
      </c>
    </row>
    <row r="17" spans="1:4" ht="15" customHeight="1">
      <c r="A17" s="49">
        <v>9</v>
      </c>
      <c r="B17" s="50" t="s">
        <v>257</v>
      </c>
      <c r="C17" s="51">
        <v>1974540.8199999996</v>
      </c>
      <c r="D17" s="52">
        <v>0.6165374013206936</v>
      </c>
    </row>
    <row r="18" spans="1:4" ht="15" customHeight="1">
      <c r="A18" s="49">
        <v>10</v>
      </c>
      <c r="B18" s="50" t="s">
        <v>673</v>
      </c>
      <c r="C18" s="51">
        <v>11527.140000000001</v>
      </c>
      <c r="D18" s="52">
        <v>0.0035992737492556983</v>
      </c>
    </row>
    <row r="19" spans="1:4" ht="16.5">
      <c r="A19" s="390" t="s">
        <v>33</v>
      </c>
      <c r="B19" s="390"/>
      <c r="C19" s="53">
        <v>3202629.4199999995</v>
      </c>
      <c r="D19" s="54">
        <v>1</v>
      </c>
    </row>
    <row r="20" spans="1:4" ht="174.75" customHeight="1">
      <c r="A20" s="378" t="s">
        <v>831</v>
      </c>
      <c r="B20" s="387"/>
      <c r="C20" s="387"/>
      <c r="D20" s="387"/>
    </row>
    <row r="21" spans="1:4" ht="16.5">
      <c r="A21" s="36"/>
      <c r="B21" s="36"/>
      <c r="C21" s="36"/>
      <c r="D21" s="37"/>
    </row>
    <row r="24" ht="16.5">
      <c r="B24" s="39"/>
    </row>
    <row r="25" ht="16.5">
      <c r="B25" s="39"/>
    </row>
    <row r="26" ht="16.5">
      <c r="B26" s="39"/>
    </row>
  </sheetData>
  <sheetProtection/>
  <autoFilter ref="A8:D19"/>
  <mergeCells count="8">
    <mergeCell ref="B1:D1"/>
    <mergeCell ref="B4:D4"/>
    <mergeCell ref="B5:D5"/>
    <mergeCell ref="A20:D20"/>
    <mergeCell ref="A19:B19"/>
    <mergeCell ref="A6:D6"/>
    <mergeCell ref="B3:D3"/>
    <mergeCell ref="B2:C2"/>
  </mergeCells>
  <printOptions horizontalCentered="1"/>
  <pageMargins left="0.7086614173228347" right="0.4724409448818898" top="0.6299212598425197" bottom="0.5905511811023623" header="0.5118110236220472" footer="0.5118110236220472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7"/>
  <sheetViews>
    <sheetView view="pageBreakPreview" zoomScale="110" zoomScaleSheetLayoutView="110" zoomScalePageLayoutView="0" workbookViewId="0" topLeftCell="A1">
      <selection activeCell="D17" sqref="D17"/>
    </sheetView>
  </sheetViews>
  <sheetFormatPr defaultColWidth="9.140625" defaultRowHeight="15"/>
  <cols>
    <col min="1" max="1" width="8.7109375" style="117" customWidth="1"/>
    <col min="2" max="2" width="11.7109375" style="118" customWidth="1"/>
    <col min="3" max="3" width="8.8515625" style="117" customWidth="1"/>
    <col min="4" max="4" width="52.7109375" style="119" customWidth="1"/>
    <col min="5" max="5" width="7.421875" style="117" bestFit="1" customWidth="1"/>
    <col min="6" max="6" width="10.28125" style="120" customWidth="1"/>
    <col min="7" max="7" width="11.140625" style="121" customWidth="1"/>
    <col min="8" max="8" width="11.140625" style="122" customWidth="1"/>
    <col min="9" max="9" width="15.140625" style="122" customWidth="1"/>
    <col min="10" max="10" width="3.140625" style="59" customWidth="1"/>
    <col min="11" max="16384" width="9.140625" style="59" customWidth="1"/>
  </cols>
  <sheetData>
    <row r="1" spans="1:9" s="33" customFormat="1" ht="81.75" customHeight="1">
      <c r="A1" s="388"/>
      <c r="B1" s="388"/>
      <c r="C1" s="377" t="s">
        <v>830</v>
      </c>
      <c r="D1" s="377"/>
      <c r="E1" s="377"/>
      <c r="F1" s="377"/>
      <c r="G1" s="377"/>
      <c r="H1" s="377"/>
      <c r="I1" s="377"/>
    </row>
    <row r="2" spans="1:9" s="33" customFormat="1" ht="87" customHeight="1">
      <c r="A2" s="411"/>
      <c r="B2" s="411"/>
      <c r="C2" s="378" t="s">
        <v>829</v>
      </c>
      <c r="D2" s="378"/>
      <c r="E2" s="378"/>
      <c r="F2" s="378"/>
      <c r="G2" s="378"/>
      <c r="H2" s="378"/>
      <c r="I2" s="41"/>
    </row>
    <row r="3" spans="1:9" ht="11.25">
      <c r="A3" s="397"/>
      <c r="B3" s="398"/>
      <c r="C3" s="398"/>
      <c r="D3" s="398"/>
      <c r="E3" s="398"/>
      <c r="F3" s="398"/>
      <c r="G3" s="398"/>
      <c r="H3" s="398"/>
      <c r="I3" s="399"/>
    </row>
    <row r="4" spans="1:9" ht="11.25">
      <c r="A4" s="397"/>
      <c r="B4" s="398"/>
      <c r="C4" s="398"/>
      <c r="D4" s="398"/>
      <c r="E4" s="398"/>
      <c r="F4" s="398"/>
      <c r="G4" s="398"/>
      <c r="H4" s="398"/>
      <c r="I4" s="399"/>
    </row>
    <row r="5" spans="1:9" ht="11.25">
      <c r="A5" s="60"/>
      <c r="B5" s="61"/>
      <c r="C5" s="62"/>
      <c r="D5" s="63"/>
      <c r="E5" s="62"/>
      <c r="F5" s="64"/>
      <c r="G5" s="64"/>
      <c r="H5" s="65"/>
      <c r="I5" s="66"/>
    </row>
    <row r="6" spans="1:9" ht="11.25">
      <c r="A6" s="60" t="s">
        <v>15</v>
      </c>
      <c r="B6" s="67" t="s">
        <v>481</v>
      </c>
      <c r="C6" s="68"/>
      <c r="D6" s="69"/>
      <c r="E6" s="70"/>
      <c r="F6" s="71"/>
      <c r="G6" s="71"/>
      <c r="H6" s="72"/>
      <c r="I6" s="73"/>
    </row>
    <row r="7" spans="1:9" ht="11.25">
      <c r="A7" s="60" t="s">
        <v>16</v>
      </c>
      <c r="B7" s="67" t="s">
        <v>482</v>
      </c>
      <c r="C7" s="62"/>
      <c r="D7" s="69"/>
      <c r="E7" s="70"/>
      <c r="F7" s="71"/>
      <c r="G7" s="74"/>
      <c r="H7" s="75" t="s">
        <v>17</v>
      </c>
      <c r="I7" s="76">
        <v>0.2831</v>
      </c>
    </row>
    <row r="8" spans="1:9" ht="11.25">
      <c r="A8" s="60" t="s">
        <v>18</v>
      </c>
      <c r="B8" s="77" t="s">
        <v>1034</v>
      </c>
      <c r="C8" s="62"/>
      <c r="D8" s="69"/>
      <c r="E8" s="70"/>
      <c r="F8" s="71"/>
      <c r="G8" s="74"/>
      <c r="H8" s="75"/>
      <c r="I8" s="76"/>
    </row>
    <row r="9" spans="1:9" ht="11.25">
      <c r="A9" s="78" t="s">
        <v>35</v>
      </c>
      <c r="B9" s="79" t="s">
        <v>483</v>
      </c>
      <c r="C9" s="62"/>
      <c r="D9" s="69"/>
      <c r="E9" s="70"/>
      <c r="F9" s="71"/>
      <c r="G9" s="74"/>
      <c r="H9" s="75" t="s">
        <v>132</v>
      </c>
      <c r="I9" s="76">
        <v>0.8392000000000001</v>
      </c>
    </row>
    <row r="10" spans="1:9" s="85" customFormat="1" ht="21" customHeight="1">
      <c r="A10" s="78" t="s">
        <v>146</v>
      </c>
      <c r="B10" s="80" t="s">
        <v>147</v>
      </c>
      <c r="C10" s="81"/>
      <c r="D10" s="82"/>
      <c r="E10" s="83"/>
      <c r="F10" s="84"/>
      <c r="G10" s="74"/>
      <c r="H10" s="74" t="s">
        <v>133</v>
      </c>
      <c r="I10" s="76">
        <v>0.481</v>
      </c>
    </row>
    <row r="11" spans="1:9" s="85" customFormat="1" ht="11.25">
      <c r="A11" s="86"/>
      <c r="B11" s="87"/>
      <c r="C11" s="81"/>
      <c r="D11" s="82"/>
      <c r="E11" s="83"/>
      <c r="F11" s="84"/>
      <c r="G11" s="88"/>
      <c r="H11" s="89" t="s">
        <v>127</v>
      </c>
      <c r="I11" s="90">
        <v>44562</v>
      </c>
    </row>
    <row r="12" spans="1:9" ht="12" thickBot="1">
      <c r="A12" s="400" t="s">
        <v>19</v>
      </c>
      <c r="B12" s="401"/>
      <c r="C12" s="401"/>
      <c r="D12" s="401"/>
      <c r="E12" s="401"/>
      <c r="F12" s="401"/>
      <c r="G12" s="401"/>
      <c r="H12" s="401"/>
      <c r="I12" s="402"/>
    </row>
    <row r="13" spans="1:9" ht="11.25">
      <c r="A13" s="403" t="s">
        <v>172</v>
      </c>
      <c r="B13" s="405" t="s">
        <v>20</v>
      </c>
      <c r="C13" s="405" t="s">
        <v>173</v>
      </c>
      <c r="D13" s="407" t="s">
        <v>22</v>
      </c>
      <c r="E13" s="407" t="s">
        <v>8</v>
      </c>
      <c r="F13" s="409" t="s">
        <v>23</v>
      </c>
      <c r="G13" s="395" t="s">
        <v>136</v>
      </c>
      <c r="H13" s="395"/>
      <c r="I13" s="396"/>
    </row>
    <row r="14" spans="1:9" ht="12" thickBot="1">
      <c r="A14" s="404"/>
      <c r="B14" s="406"/>
      <c r="C14" s="406"/>
      <c r="D14" s="408"/>
      <c r="E14" s="408"/>
      <c r="F14" s="410"/>
      <c r="G14" s="91" t="s">
        <v>24</v>
      </c>
      <c r="H14" s="91" t="s">
        <v>131</v>
      </c>
      <c r="I14" s="92" t="s">
        <v>25</v>
      </c>
    </row>
    <row r="15" spans="1:9" ht="12" thickTop="1">
      <c r="A15" s="93"/>
      <c r="B15" s="94"/>
      <c r="C15" s="94"/>
      <c r="D15" s="95"/>
      <c r="E15" s="95"/>
      <c r="F15" s="96"/>
      <c r="G15" s="97"/>
      <c r="H15" s="97"/>
      <c r="I15" s="98"/>
    </row>
    <row r="16" spans="1:9" s="106" customFormat="1" ht="11.25">
      <c r="A16" s="99">
        <v>1</v>
      </c>
      <c r="B16" s="100"/>
      <c r="C16" s="101"/>
      <c r="D16" s="102" t="s">
        <v>486</v>
      </c>
      <c r="E16" s="102"/>
      <c r="F16" s="103"/>
      <c r="G16" s="104"/>
      <c r="H16" s="105"/>
      <c r="I16" s="115">
        <v>290266.79</v>
      </c>
    </row>
    <row r="17" spans="1:9" s="106" customFormat="1" ht="22.5">
      <c r="A17" s="107" t="s">
        <v>148</v>
      </c>
      <c r="B17" s="108">
        <v>93565</v>
      </c>
      <c r="C17" s="109" t="s">
        <v>127</v>
      </c>
      <c r="D17" s="110" t="s">
        <v>181</v>
      </c>
      <c r="E17" s="111" t="s">
        <v>234</v>
      </c>
      <c r="F17" s="112">
        <v>1</v>
      </c>
      <c r="G17" s="113">
        <v>14074.7</v>
      </c>
      <c r="H17" s="113">
        <v>18059.24</v>
      </c>
      <c r="I17" s="112">
        <v>18059.24</v>
      </c>
    </row>
    <row r="18" spans="1:9" s="106" customFormat="1" ht="11.25">
      <c r="A18" s="107" t="s">
        <v>370</v>
      </c>
      <c r="B18" s="108">
        <v>101404</v>
      </c>
      <c r="C18" s="109" t="s">
        <v>127</v>
      </c>
      <c r="D18" s="110" t="s">
        <v>487</v>
      </c>
      <c r="E18" s="111" t="s">
        <v>234</v>
      </c>
      <c r="F18" s="112">
        <v>9</v>
      </c>
      <c r="G18" s="113">
        <v>13451.29</v>
      </c>
      <c r="H18" s="113">
        <v>17259.35</v>
      </c>
      <c r="I18" s="112">
        <v>155334.15</v>
      </c>
    </row>
    <row r="19" spans="1:9" s="106" customFormat="1" ht="22.5">
      <c r="A19" s="107" t="s">
        <v>371</v>
      </c>
      <c r="B19" s="108">
        <v>93572</v>
      </c>
      <c r="C19" s="109" t="s">
        <v>127</v>
      </c>
      <c r="D19" s="110" t="s">
        <v>488</v>
      </c>
      <c r="E19" s="111" t="s">
        <v>234</v>
      </c>
      <c r="F19" s="112">
        <v>12</v>
      </c>
      <c r="G19" s="113">
        <v>3592.07</v>
      </c>
      <c r="H19" s="113">
        <v>4608.98</v>
      </c>
      <c r="I19" s="112">
        <v>55307.76</v>
      </c>
    </row>
    <row r="20" spans="1:9" s="106" customFormat="1" ht="22.5">
      <c r="A20" s="107" t="s">
        <v>489</v>
      </c>
      <c r="B20" s="108">
        <v>100321</v>
      </c>
      <c r="C20" s="109" t="s">
        <v>127</v>
      </c>
      <c r="D20" s="110" t="s">
        <v>207</v>
      </c>
      <c r="E20" s="111" t="s">
        <v>234</v>
      </c>
      <c r="F20" s="112">
        <v>12</v>
      </c>
      <c r="G20" s="113">
        <v>3998.5</v>
      </c>
      <c r="H20" s="113">
        <v>5130.47</v>
      </c>
      <c r="I20" s="112">
        <v>61565.64</v>
      </c>
    </row>
    <row r="21" spans="1:9" s="106" customFormat="1" ht="11.25">
      <c r="A21" s="99">
        <v>2</v>
      </c>
      <c r="B21" s="100"/>
      <c r="C21" s="101"/>
      <c r="D21" s="102" t="s">
        <v>154</v>
      </c>
      <c r="E21" s="102"/>
      <c r="F21" s="103"/>
      <c r="G21" s="104"/>
      <c r="H21" s="105"/>
      <c r="I21" s="115">
        <v>83402.67</v>
      </c>
    </row>
    <row r="22" spans="1:9" s="106" customFormat="1" ht="11.25">
      <c r="A22" s="107" t="s">
        <v>149</v>
      </c>
      <c r="B22" s="108" t="s">
        <v>372</v>
      </c>
      <c r="C22" s="109" t="s">
        <v>684</v>
      </c>
      <c r="D22" s="110" t="s">
        <v>155</v>
      </c>
      <c r="E22" s="111" t="s">
        <v>204</v>
      </c>
      <c r="F22" s="112">
        <v>12.5</v>
      </c>
      <c r="G22" s="113">
        <v>285.78999999999996</v>
      </c>
      <c r="H22" s="113">
        <v>366.69</v>
      </c>
      <c r="I22" s="112">
        <v>4583.62</v>
      </c>
    </row>
    <row r="23" spans="1:9" s="106" customFormat="1" ht="11.25">
      <c r="A23" s="107" t="s">
        <v>166</v>
      </c>
      <c r="B23" s="108">
        <v>98459</v>
      </c>
      <c r="C23" s="109" t="s">
        <v>127</v>
      </c>
      <c r="D23" s="110" t="s">
        <v>205</v>
      </c>
      <c r="E23" s="111" t="s">
        <v>204</v>
      </c>
      <c r="F23" s="112">
        <v>60</v>
      </c>
      <c r="G23" s="113">
        <v>69.97999999999999</v>
      </c>
      <c r="H23" s="113">
        <v>89.79</v>
      </c>
      <c r="I23" s="112">
        <v>5387.4</v>
      </c>
    </row>
    <row r="24" spans="1:9" s="106" customFormat="1" ht="33.75">
      <c r="A24" s="107" t="s">
        <v>208</v>
      </c>
      <c r="B24" s="108" t="s">
        <v>490</v>
      </c>
      <c r="C24" s="109" t="s">
        <v>684</v>
      </c>
      <c r="D24" s="110" t="s">
        <v>491</v>
      </c>
      <c r="E24" s="111" t="s">
        <v>234</v>
      </c>
      <c r="F24" s="112">
        <v>12</v>
      </c>
      <c r="G24" s="113">
        <v>1200</v>
      </c>
      <c r="H24" s="113">
        <v>1539.72</v>
      </c>
      <c r="I24" s="112">
        <v>18476.64</v>
      </c>
    </row>
    <row r="25" spans="1:9" s="106" customFormat="1" ht="45">
      <c r="A25" s="107" t="s">
        <v>209</v>
      </c>
      <c r="B25" s="108" t="s">
        <v>492</v>
      </c>
      <c r="C25" s="109" t="s">
        <v>684</v>
      </c>
      <c r="D25" s="110" t="s">
        <v>493</v>
      </c>
      <c r="E25" s="111" t="s">
        <v>234</v>
      </c>
      <c r="F25" s="112">
        <v>12</v>
      </c>
      <c r="G25" s="113">
        <v>600</v>
      </c>
      <c r="H25" s="113">
        <v>769.86</v>
      </c>
      <c r="I25" s="112">
        <v>9238.32</v>
      </c>
    </row>
    <row r="26" spans="1:9" s="106" customFormat="1" ht="45">
      <c r="A26" s="107" t="s">
        <v>210</v>
      </c>
      <c r="B26" s="108" t="s">
        <v>494</v>
      </c>
      <c r="C26" s="109" t="s">
        <v>684</v>
      </c>
      <c r="D26" s="110" t="s">
        <v>495</v>
      </c>
      <c r="E26" s="111" t="s">
        <v>234</v>
      </c>
      <c r="F26" s="112">
        <v>12</v>
      </c>
      <c r="G26" s="113">
        <v>1200</v>
      </c>
      <c r="H26" s="113">
        <v>1539.72</v>
      </c>
      <c r="I26" s="112">
        <v>18476.64</v>
      </c>
    </row>
    <row r="27" spans="1:9" s="106" customFormat="1" ht="33.75">
      <c r="A27" s="107" t="s">
        <v>211</v>
      </c>
      <c r="B27" s="108" t="s">
        <v>496</v>
      </c>
      <c r="C27" s="109" t="s">
        <v>684</v>
      </c>
      <c r="D27" s="110" t="s">
        <v>497</v>
      </c>
      <c r="E27" s="111" t="s">
        <v>234</v>
      </c>
      <c r="F27" s="112">
        <v>12</v>
      </c>
      <c r="G27" s="113">
        <v>650</v>
      </c>
      <c r="H27" s="113">
        <v>834.01</v>
      </c>
      <c r="I27" s="112">
        <v>10008.12</v>
      </c>
    </row>
    <row r="28" spans="1:9" s="106" customFormat="1" ht="33.75">
      <c r="A28" s="107" t="s">
        <v>212</v>
      </c>
      <c r="B28" s="108">
        <v>93210</v>
      </c>
      <c r="C28" s="109" t="s">
        <v>127</v>
      </c>
      <c r="D28" s="110" t="s">
        <v>498</v>
      </c>
      <c r="E28" s="111" t="s">
        <v>204</v>
      </c>
      <c r="F28" s="112">
        <v>20</v>
      </c>
      <c r="G28" s="113">
        <v>448.55</v>
      </c>
      <c r="H28" s="113">
        <v>575.53</v>
      </c>
      <c r="I28" s="112">
        <v>11510.6</v>
      </c>
    </row>
    <row r="29" spans="1:9" s="106" customFormat="1" ht="11.25">
      <c r="A29" s="107" t="s">
        <v>213</v>
      </c>
      <c r="B29" s="108" t="s">
        <v>373</v>
      </c>
      <c r="C29" s="109" t="s">
        <v>684</v>
      </c>
      <c r="D29" s="110" t="s">
        <v>215</v>
      </c>
      <c r="E29" s="111" t="s">
        <v>8</v>
      </c>
      <c r="F29" s="112">
        <v>1</v>
      </c>
      <c r="G29" s="113">
        <v>2084.45</v>
      </c>
      <c r="H29" s="113">
        <v>2674.55</v>
      </c>
      <c r="I29" s="112">
        <v>2674.55</v>
      </c>
    </row>
    <row r="30" spans="1:9" s="106" customFormat="1" ht="22.5">
      <c r="A30" s="107" t="s">
        <v>214</v>
      </c>
      <c r="B30" s="108" t="s">
        <v>374</v>
      </c>
      <c r="C30" s="109" t="s">
        <v>684</v>
      </c>
      <c r="D30" s="110" t="s">
        <v>216</v>
      </c>
      <c r="E30" s="111" t="s">
        <v>8</v>
      </c>
      <c r="F30" s="112">
        <v>1</v>
      </c>
      <c r="G30" s="113">
        <v>2374.55</v>
      </c>
      <c r="H30" s="113">
        <v>3046.78</v>
      </c>
      <c r="I30" s="112">
        <v>3046.78</v>
      </c>
    </row>
    <row r="31" spans="1:9" s="106" customFormat="1" ht="11.25">
      <c r="A31" s="99">
        <v>3</v>
      </c>
      <c r="B31" s="100"/>
      <c r="C31" s="101"/>
      <c r="D31" s="102" t="s">
        <v>232</v>
      </c>
      <c r="E31" s="102"/>
      <c r="F31" s="103"/>
      <c r="G31" s="104"/>
      <c r="H31" s="105"/>
      <c r="I31" s="115">
        <v>72323.84</v>
      </c>
    </row>
    <row r="32" spans="1:9" s="106" customFormat="1" ht="22.5">
      <c r="A32" s="107" t="s">
        <v>150</v>
      </c>
      <c r="B32" s="108" t="s">
        <v>375</v>
      </c>
      <c r="C32" s="109" t="s">
        <v>684</v>
      </c>
      <c r="D32" s="110" t="s">
        <v>235</v>
      </c>
      <c r="E32" s="111" t="s">
        <v>234</v>
      </c>
      <c r="F32" s="112">
        <v>12</v>
      </c>
      <c r="G32" s="113">
        <v>3335.2</v>
      </c>
      <c r="H32" s="113">
        <v>4279.39</v>
      </c>
      <c r="I32" s="112">
        <v>51352.68</v>
      </c>
    </row>
    <row r="33" spans="1:9" s="114" customFormat="1" ht="22.5">
      <c r="A33" s="107" t="s">
        <v>151</v>
      </c>
      <c r="B33" s="108">
        <v>97064</v>
      </c>
      <c r="C33" s="109" t="s">
        <v>127</v>
      </c>
      <c r="D33" s="110" t="s">
        <v>236</v>
      </c>
      <c r="E33" s="111" t="s">
        <v>5</v>
      </c>
      <c r="F33" s="112">
        <v>240</v>
      </c>
      <c r="G33" s="113">
        <v>12.05</v>
      </c>
      <c r="H33" s="113">
        <v>15.46</v>
      </c>
      <c r="I33" s="112">
        <v>3710.4</v>
      </c>
    </row>
    <row r="34" spans="1:9" s="114" customFormat="1" ht="11.25">
      <c r="A34" s="107" t="s">
        <v>174</v>
      </c>
      <c r="B34" s="108" t="s">
        <v>376</v>
      </c>
      <c r="C34" s="109" t="s">
        <v>684</v>
      </c>
      <c r="D34" s="110" t="s">
        <v>237</v>
      </c>
      <c r="E34" s="111" t="s">
        <v>238</v>
      </c>
      <c r="F34" s="112">
        <v>240</v>
      </c>
      <c r="G34" s="113">
        <v>24</v>
      </c>
      <c r="H34" s="113">
        <v>30.79</v>
      </c>
      <c r="I34" s="112">
        <v>7389.6</v>
      </c>
    </row>
    <row r="35" spans="1:9" s="106" customFormat="1" ht="45">
      <c r="A35" s="107" t="s">
        <v>183</v>
      </c>
      <c r="B35" s="108" t="s">
        <v>377</v>
      </c>
      <c r="C35" s="109" t="s">
        <v>684</v>
      </c>
      <c r="D35" s="110" t="s">
        <v>239</v>
      </c>
      <c r="E35" s="111" t="s">
        <v>203</v>
      </c>
      <c r="F35" s="112">
        <v>25</v>
      </c>
      <c r="G35" s="113">
        <v>36.84</v>
      </c>
      <c r="H35" s="113">
        <v>47.26</v>
      </c>
      <c r="I35" s="112">
        <v>1181.5</v>
      </c>
    </row>
    <row r="36" spans="1:9" s="106" customFormat="1" ht="11.25">
      <c r="A36" s="107" t="s">
        <v>184</v>
      </c>
      <c r="B36" s="108" t="s">
        <v>378</v>
      </c>
      <c r="C36" s="109" t="s">
        <v>684</v>
      </c>
      <c r="D36" s="110" t="s">
        <v>182</v>
      </c>
      <c r="E36" s="111" t="s">
        <v>203</v>
      </c>
      <c r="F36" s="112">
        <v>25</v>
      </c>
      <c r="G36" s="113">
        <v>73</v>
      </c>
      <c r="H36" s="113">
        <v>93.66</v>
      </c>
      <c r="I36" s="112">
        <v>2341.5</v>
      </c>
    </row>
    <row r="37" spans="1:9" s="106" customFormat="1" ht="11.25">
      <c r="A37" s="107" t="s">
        <v>185</v>
      </c>
      <c r="B37" s="108" t="s">
        <v>499</v>
      </c>
      <c r="C37" s="109" t="s">
        <v>684</v>
      </c>
      <c r="D37" s="110" t="s">
        <v>500</v>
      </c>
      <c r="E37" s="111" t="s">
        <v>234</v>
      </c>
      <c r="F37" s="112">
        <v>8</v>
      </c>
      <c r="G37" s="113">
        <v>606.4</v>
      </c>
      <c r="H37" s="113">
        <v>778.07</v>
      </c>
      <c r="I37" s="112">
        <v>6224.56</v>
      </c>
    </row>
    <row r="38" spans="1:9" s="106" customFormat="1" ht="22.5">
      <c r="A38" s="107" t="s">
        <v>186</v>
      </c>
      <c r="B38" s="108">
        <v>97637</v>
      </c>
      <c r="C38" s="109" t="s">
        <v>127</v>
      </c>
      <c r="D38" s="110" t="s">
        <v>206</v>
      </c>
      <c r="E38" s="111" t="s">
        <v>204</v>
      </c>
      <c r="F38" s="112">
        <v>60</v>
      </c>
      <c r="G38" s="113">
        <v>1.61</v>
      </c>
      <c r="H38" s="113">
        <v>2.06</v>
      </c>
      <c r="I38" s="112">
        <v>123.6</v>
      </c>
    </row>
    <row r="39" spans="1:9" s="106" customFormat="1" ht="11.25">
      <c r="A39" s="99">
        <v>4</v>
      </c>
      <c r="B39" s="100"/>
      <c r="C39" s="101"/>
      <c r="D39" s="102" t="s">
        <v>240</v>
      </c>
      <c r="E39" s="102"/>
      <c r="F39" s="103"/>
      <c r="G39" s="104"/>
      <c r="H39" s="105"/>
      <c r="I39" s="115">
        <v>6221.13</v>
      </c>
    </row>
    <row r="40" spans="1:9" s="106" customFormat="1" ht="22.5">
      <c r="A40" s="107" t="s">
        <v>152</v>
      </c>
      <c r="B40" s="108" t="s">
        <v>379</v>
      </c>
      <c r="C40" s="109" t="s">
        <v>684</v>
      </c>
      <c r="D40" s="110" t="s">
        <v>241</v>
      </c>
      <c r="E40" s="111" t="s">
        <v>204</v>
      </c>
      <c r="F40" s="112">
        <v>150</v>
      </c>
      <c r="G40" s="113">
        <v>20.589999999999996</v>
      </c>
      <c r="H40" s="113">
        <v>26.41</v>
      </c>
      <c r="I40" s="112">
        <v>3961.5</v>
      </c>
    </row>
    <row r="41" spans="1:9" s="106" customFormat="1" ht="22.5">
      <c r="A41" s="107" t="s">
        <v>233</v>
      </c>
      <c r="B41" s="108" t="s">
        <v>380</v>
      </c>
      <c r="C41" s="109" t="s">
        <v>684</v>
      </c>
      <c r="D41" s="110" t="s">
        <v>501</v>
      </c>
      <c r="E41" s="111" t="s">
        <v>204</v>
      </c>
      <c r="F41" s="112">
        <v>3</v>
      </c>
      <c r="G41" s="113">
        <v>587.03</v>
      </c>
      <c r="H41" s="113">
        <v>753.21</v>
      </c>
      <c r="I41" s="112">
        <v>2259.63</v>
      </c>
    </row>
    <row r="42" spans="1:9" s="106" customFormat="1" ht="11.25">
      <c r="A42" s="99">
        <v>5</v>
      </c>
      <c r="B42" s="100"/>
      <c r="C42" s="101"/>
      <c r="D42" s="102" t="s">
        <v>502</v>
      </c>
      <c r="E42" s="102"/>
      <c r="F42" s="103"/>
      <c r="G42" s="104"/>
      <c r="H42" s="105"/>
      <c r="I42" s="115">
        <v>90045.92</v>
      </c>
    </row>
    <row r="43" spans="1:9" s="106" customFormat="1" ht="22.5">
      <c r="A43" s="107" t="s">
        <v>156</v>
      </c>
      <c r="B43" s="108">
        <v>97661</v>
      </c>
      <c r="C43" s="109" t="s">
        <v>127</v>
      </c>
      <c r="D43" s="110" t="s">
        <v>503</v>
      </c>
      <c r="E43" s="111" t="s">
        <v>5</v>
      </c>
      <c r="F43" s="112">
        <v>127320</v>
      </c>
      <c r="G43" s="235">
        <v>0.43</v>
      </c>
      <c r="H43" s="113">
        <v>0.55</v>
      </c>
      <c r="I43" s="112">
        <v>70026</v>
      </c>
    </row>
    <row r="44" spans="1:9" s="106" customFormat="1" ht="11.25">
      <c r="A44" s="107" t="s">
        <v>157</v>
      </c>
      <c r="B44" s="108" t="s">
        <v>504</v>
      </c>
      <c r="C44" s="109" t="s">
        <v>684</v>
      </c>
      <c r="D44" s="110" t="s">
        <v>505</v>
      </c>
      <c r="E44" s="111" t="s">
        <v>5</v>
      </c>
      <c r="F44" s="112">
        <v>1100</v>
      </c>
      <c r="G44" s="113">
        <v>13.879999999999999</v>
      </c>
      <c r="H44" s="113">
        <v>17.8</v>
      </c>
      <c r="I44" s="112">
        <v>19580</v>
      </c>
    </row>
    <row r="45" spans="1:9" s="106" customFormat="1" ht="11.25">
      <c r="A45" s="107" t="s">
        <v>787</v>
      </c>
      <c r="B45" s="108" t="s">
        <v>788</v>
      </c>
      <c r="C45" s="109" t="s">
        <v>684</v>
      </c>
      <c r="D45" s="110" t="s">
        <v>789</v>
      </c>
      <c r="E45" s="111" t="s">
        <v>5</v>
      </c>
      <c r="F45" s="112">
        <v>14.4</v>
      </c>
      <c r="G45" s="113">
        <v>23.81</v>
      </c>
      <c r="H45" s="113">
        <v>30.55</v>
      </c>
      <c r="I45" s="112">
        <v>439.92</v>
      </c>
    </row>
    <row r="46" spans="1:9" s="106" customFormat="1" ht="11.25">
      <c r="A46" s="99">
        <v>6</v>
      </c>
      <c r="B46" s="100"/>
      <c r="C46" s="101"/>
      <c r="D46" s="102" t="s">
        <v>506</v>
      </c>
      <c r="E46" s="102"/>
      <c r="F46" s="103"/>
      <c r="G46" s="104"/>
      <c r="H46" s="105"/>
      <c r="I46" s="115">
        <v>142000.83</v>
      </c>
    </row>
    <row r="47" spans="1:9" s="106" customFormat="1" ht="45">
      <c r="A47" s="107" t="s">
        <v>158</v>
      </c>
      <c r="B47" s="108" t="s">
        <v>808</v>
      </c>
      <c r="C47" s="109" t="s">
        <v>684</v>
      </c>
      <c r="D47" s="110" t="s">
        <v>810</v>
      </c>
      <c r="E47" s="111" t="s">
        <v>1</v>
      </c>
      <c r="F47" s="112">
        <v>495.86</v>
      </c>
      <c r="G47" s="113">
        <v>37.04</v>
      </c>
      <c r="H47" s="113">
        <v>47.52</v>
      </c>
      <c r="I47" s="112">
        <v>23563.26</v>
      </c>
    </row>
    <row r="48" spans="1:9" s="106" customFormat="1" ht="33.75">
      <c r="A48" s="107" t="s">
        <v>242</v>
      </c>
      <c r="B48" s="108">
        <v>92452</v>
      </c>
      <c r="C48" s="109" t="s">
        <v>127</v>
      </c>
      <c r="D48" s="110" t="s">
        <v>811</v>
      </c>
      <c r="E48" s="111" t="s">
        <v>204</v>
      </c>
      <c r="F48" s="112">
        <v>3</v>
      </c>
      <c r="G48" s="113">
        <v>149.98000000000002</v>
      </c>
      <c r="H48" s="113">
        <v>192.43</v>
      </c>
      <c r="I48" s="112">
        <v>577.29</v>
      </c>
    </row>
    <row r="49" spans="1:9" s="106" customFormat="1" ht="45">
      <c r="A49" s="107" t="s">
        <v>243</v>
      </c>
      <c r="B49" s="108">
        <v>92778</v>
      </c>
      <c r="C49" s="109" t="s">
        <v>127</v>
      </c>
      <c r="D49" s="110" t="s">
        <v>812</v>
      </c>
      <c r="E49" s="111" t="s">
        <v>1</v>
      </c>
      <c r="F49" s="112">
        <v>30.24</v>
      </c>
      <c r="G49" s="113">
        <v>16.35</v>
      </c>
      <c r="H49" s="113">
        <v>20.97</v>
      </c>
      <c r="I49" s="112">
        <v>634.13</v>
      </c>
    </row>
    <row r="50" spans="1:9" s="106" customFormat="1" ht="45">
      <c r="A50" s="107" t="s">
        <v>244</v>
      </c>
      <c r="B50" s="108">
        <v>92776</v>
      </c>
      <c r="C50" s="109" t="s">
        <v>127</v>
      </c>
      <c r="D50" s="110" t="s">
        <v>813</v>
      </c>
      <c r="E50" s="111" t="s">
        <v>1</v>
      </c>
      <c r="F50" s="112">
        <v>18.72</v>
      </c>
      <c r="G50" s="113">
        <v>18.91</v>
      </c>
      <c r="H50" s="113">
        <v>24.26</v>
      </c>
      <c r="I50" s="112">
        <v>454.14</v>
      </c>
    </row>
    <row r="51" spans="1:9" s="106" customFormat="1" ht="45">
      <c r="A51" s="107" t="s">
        <v>245</v>
      </c>
      <c r="B51" s="108">
        <v>92779</v>
      </c>
      <c r="C51" s="109" t="s">
        <v>127</v>
      </c>
      <c r="D51" s="110" t="s">
        <v>814</v>
      </c>
      <c r="E51" s="111" t="s">
        <v>1</v>
      </c>
      <c r="F51" s="112">
        <v>12</v>
      </c>
      <c r="G51" s="113">
        <v>13.870000000000001</v>
      </c>
      <c r="H51" s="113">
        <v>17.79</v>
      </c>
      <c r="I51" s="112">
        <v>213.48</v>
      </c>
    </row>
    <row r="52" spans="1:9" s="106" customFormat="1" ht="56.25">
      <c r="A52" s="107" t="s">
        <v>246</v>
      </c>
      <c r="B52" s="108">
        <v>92741</v>
      </c>
      <c r="C52" s="109" t="s">
        <v>127</v>
      </c>
      <c r="D52" s="110" t="s">
        <v>815</v>
      </c>
      <c r="E52" s="111" t="s">
        <v>203</v>
      </c>
      <c r="F52" s="112">
        <v>0.72</v>
      </c>
      <c r="G52" s="113">
        <v>763.97</v>
      </c>
      <c r="H52" s="113">
        <v>980.24</v>
      </c>
      <c r="I52" s="112">
        <v>705.77</v>
      </c>
    </row>
    <row r="53" spans="1:9" s="106" customFormat="1" ht="33.75">
      <c r="A53" s="107" t="s">
        <v>247</v>
      </c>
      <c r="B53" s="108" t="s">
        <v>809</v>
      </c>
      <c r="C53" s="109" t="s">
        <v>684</v>
      </c>
      <c r="D53" s="110" t="s">
        <v>816</v>
      </c>
      <c r="E53" s="111" t="s">
        <v>204</v>
      </c>
      <c r="F53" s="112">
        <v>15</v>
      </c>
      <c r="G53" s="113">
        <v>139.94</v>
      </c>
      <c r="H53" s="113">
        <v>179.55</v>
      </c>
      <c r="I53" s="112">
        <v>2693.25</v>
      </c>
    </row>
    <row r="54" spans="1:9" s="106" customFormat="1" ht="45">
      <c r="A54" s="107" t="s">
        <v>790</v>
      </c>
      <c r="B54" s="108">
        <v>96359</v>
      </c>
      <c r="C54" s="109" t="s">
        <v>127</v>
      </c>
      <c r="D54" s="110" t="s">
        <v>217</v>
      </c>
      <c r="E54" s="111" t="s">
        <v>204</v>
      </c>
      <c r="F54" s="112">
        <v>274.7</v>
      </c>
      <c r="G54" s="113">
        <v>99.94</v>
      </c>
      <c r="H54" s="113">
        <v>128.23</v>
      </c>
      <c r="I54" s="112">
        <v>35224.78</v>
      </c>
    </row>
    <row r="55" spans="1:9" s="106" customFormat="1" ht="33.75">
      <c r="A55" s="107" t="s">
        <v>791</v>
      </c>
      <c r="B55" s="108">
        <v>91341</v>
      </c>
      <c r="C55" s="109" t="s">
        <v>127</v>
      </c>
      <c r="D55" s="110" t="s">
        <v>507</v>
      </c>
      <c r="E55" s="111" t="s">
        <v>204</v>
      </c>
      <c r="F55" s="112">
        <v>21</v>
      </c>
      <c r="G55" s="113">
        <v>699.4800000000001</v>
      </c>
      <c r="H55" s="113">
        <v>897.5</v>
      </c>
      <c r="I55" s="112">
        <v>18847.5</v>
      </c>
    </row>
    <row r="56" spans="1:9" s="106" customFormat="1" ht="22.5">
      <c r="A56" s="107" t="s">
        <v>792</v>
      </c>
      <c r="B56" s="108">
        <v>88485</v>
      </c>
      <c r="C56" s="109" t="s">
        <v>127</v>
      </c>
      <c r="D56" s="110" t="s">
        <v>160</v>
      </c>
      <c r="E56" s="111" t="s">
        <v>204</v>
      </c>
      <c r="F56" s="112">
        <v>274.7</v>
      </c>
      <c r="G56" s="113">
        <v>1.6400000000000001</v>
      </c>
      <c r="H56" s="113">
        <v>2.1</v>
      </c>
      <c r="I56" s="112">
        <v>576.87</v>
      </c>
    </row>
    <row r="57" spans="1:9" s="106" customFormat="1" ht="22.5">
      <c r="A57" s="107" t="s">
        <v>793</v>
      </c>
      <c r="B57" s="108">
        <v>88497</v>
      </c>
      <c r="C57" s="109" t="s">
        <v>127</v>
      </c>
      <c r="D57" s="110" t="s">
        <v>162</v>
      </c>
      <c r="E57" s="111" t="s">
        <v>204</v>
      </c>
      <c r="F57" s="112">
        <v>274.7</v>
      </c>
      <c r="G57" s="113">
        <v>13.22</v>
      </c>
      <c r="H57" s="113">
        <v>16.96</v>
      </c>
      <c r="I57" s="112">
        <v>4658.91</v>
      </c>
    </row>
    <row r="58" spans="1:9" s="106" customFormat="1" ht="22.5">
      <c r="A58" s="107" t="s">
        <v>794</v>
      </c>
      <c r="B58" s="108">
        <v>88489</v>
      </c>
      <c r="C58" s="109" t="s">
        <v>127</v>
      </c>
      <c r="D58" s="110" t="s">
        <v>176</v>
      </c>
      <c r="E58" s="111" t="s">
        <v>204</v>
      </c>
      <c r="F58" s="112">
        <v>274.7</v>
      </c>
      <c r="G58" s="113">
        <v>11.95</v>
      </c>
      <c r="H58" s="113">
        <v>15.33</v>
      </c>
      <c r="I58" s="112">
        <v>4211.15</v>
      </c>
    </row>
    <row r="59" spans="1:9" s="106" customFormat="1" ht="22.5">
      <c r="A59" s="107" t="s">
        <v>795</v>
      </c>
      <c r="B59" s="108">
        <v>96114</v>
      </c>
      <c r="C59" s="109" t="s">
        <v>127</v>
      </c>
      <c r="D59" s="110" t="s">
        <v>248</v>
      </c>
      <c r="E59" s="111" t="s">
        <v>204</v>
      </c>
      <c r="F59" s="112">
        <v>39.1</v>
      </c>
      <c r="G59" s="113">
        <v>69.85</v>
      </c>
      <c r="H59" s="113">
        <v>89.62</v>
      </c>
      <c r="I59" s="112">
        <v>3504.14</v>
      </c>
    </row>
    <row r="60" spans="1:9" s="106" customFormat="1" ht="22.5">
      <c r="A60" s="107" t="s">
        <v>796</v>
      </c>
      <c r="B60" s="108">
        <v>88484</v>
      </c>
      <c r="C60" s="109" t="s">
        <v>127</v>
      </c>
      <c r="D60" s="110" t="s">
        <v>169</v>
      </c>
      <c r="E60" s="111" t="s">
        <v>204</v>
      </c>
      <c r="F60" s="112">
        <v>39.1</v>
      </c>
      <c r="G60" s="113">
        <v>1.95</v>
      </c>
      <c r="H60" s="113">
        <v>2.5</v>
      </c>
      <c r="I60" s="112">
        <v>97.75</v>
      </c>
    </row>
    <row r="61" spans="1:9" s="106" customFormat="1" ht="22.5">
      <c r="A61" s="107" t="s">
        <v>797</v>
      </c>
      <c r="B61" s="108">
        <v>88496</v>
      </c>
      <c r="C61" s="109" t="s">
        <v>127</v>
      </c>
      <c r="D61" s="110" t="s">
        <v>170</v>
      </c>
      <c r="E61" s="111" t="s">
        <v>204</v>
      </c>
      <c r="F61" s="112">
        <v>39.1</v>
      </c>
      <c r="G61" s="113">
        <v>22.410000000000004</v>
      </c>
      <c r="H61" s="113">
        <v>28.75</v>
      </c>
      <c r="I61" s="112">
        <v>1124.12</v>
      </c>
    </row>
    <row r="62" spans="1:9" s="106" customFormat="1" ht="22.5">
      <c r="A62" s="107" t="s">
        <v>798</v>
      </c>
      <c r="B62" s="108">
        <v>88488</v>
      </c>
      <c r="C62" s="109" t="s">
        <v>127</v>
      </c>
      <c r="D62" s="110" t="s">
        <v>187</v>
      </c>
      <c r="E62" s="111" t="s">
        <v>204</v>
      </c>
      <c r="F62" s="112">
        <v>39.1</v>
      </c>
      <c r="G62" s="113">
        <v>13.39</v>
      </c>
      <c r="H62" s="113">
        <v>17.18</v>
      </c>
      <c r="I62" s="112">
        <v>671.73</v>
      </c>
    </row>
    <row r="63" spans="1:9" s="106" customFormat="1" ht="22.5">
      <c r="A63" s="107" t="s">
        <v>799</v>
      </c>
      <c r="B63" s="108">
        <v>94216</v>
      </c>
      <c r="C63" s="109" t="s">
        <v>127</v>
      </c>
      <c r="D63" s="110" t="s">
        <v>218</v>
      </c>
      <c r="E63" s="111" t="s">
        <v>204</v>
      </c>
      <c r="F63" s="112">
        <v>54</v>
      </c>
      <c r="G63" s="113">
        <v>201.97</v>
      </c>
      <c r="H63" s="113">
        <v>259.14</v>
      </c>
      <c r="I63" s="112">
        <v>13993.56</v>
      </c>
    </row>
    <row r="64" spans="1:9" s="106" customFormat="1" ht="11.25">
      <c r="A64" s="107" t="s">
        <v>800</v>
      </c>
      <c r="B64" s="108">
        <v>98685</v>
      </c>
      <c r="C64" s="109" t="s">
        <v>127</v>
      </c>
      <c r="D64" s="110" t="s">
        <v>508</v>
      </c>
      <c r="E64" s="111" t="s">
        <v>5</v>
      </c>
      <c r="F64" s="112">
        <v>108</v>
      </c>
      <c r="G64" s="113">
        <v>70.19</v>
      </c>
      <c r="H64" s="113">
        <v>90.06</v>
      </c>
      <c r="I64" s="112">
        <v>9726.48</v>
      </c>
    </row>
    <row r="65" spans="1:9" s="106" customFormat="1" ht="11.25">
      <c r="A65" s="107" t="s">
        <v>801</v>
      </c>
      <c r="B65" s="108">
        <v>98685</v>
      </c>
      <c r="C65" s="109" t="s">
        <v>127</v>
      </c>
      <c r="D65" s="110" t="s">
        <v>508</v>
      </c>
      <c r="E65" s="111" t="s">
        <v>5</v>
      </c>
      <c r="F65" s="112">
        <v>108</v>
      </c>
      <c r="G65" s="113">
        <v>70.19</v>
      </c>
      <c r="H65" s="113">
        <v>90.06</v>
      </c>
      <c r="I65" s="112">
        <v>9726.48</v>
      </c>
    </row>
    <row r="66" spans="1:9" s="106" customFormat="1" ht="22.5">
      <c r="A66" s="107" t="s">
        <v>802</v>
      </c>
      <c r="B66" s="108">
        <v>90438</v>
      </c>
      <c r="C66" s="109" t="s">
        <v>127</v>
      </c>
      <c r="D66" s="110" t="s">
        <v>196</v>
      </c>
      <c r="E66" s="111" t="s">
        <v>8</v>
      </c>
      <c r="F66" s="112">
        <v>40</v>
      </c>
      <c r="G66" s="113">
        <v>36.07</v>
      </c>
      <c r="H66" s="113">
        <v>46.28</v>
      </c>
      <c r="I66" s="112">
        <v>1851.2</v>
      </c>
    </row>
    <row r="67" spans="1:9" s="106" customFormat="1" ht="22.5">
      <c r="A67" s="107" t="s">
        <v>803</v>
      </c>
      <c r="B67" s="108">
        <v>90441</v>
      </c>
      <c r="C67" s="109" t="s">
        <v>127</v>
      </c>
      <c r="D67" s="110" t="s">
        <v>509</v>
      </c>
      <c r="E67" s="111" t="s">
        <v>8</v>
      </c>
      <c r="F67" s="112">
        <v>20</v>
      </c>
      <c r="G67" s="113">
        <v>85.32999999999998</v>
      </c>
      <c r="H67" s="113">
        <v>109.48</v>
      </c>
      <c r="I67" s="112">
        <v>2189.6</v>
      </c>
    </row>
    <row r="68" spans="1:9" s="106" customFormat="1" ht="33.75">
      <c r="A68" s="107" t="s">
        <v>804</v>
      </c>
      <c r="B68" s="108">
        <v>101813</v>
      </c>
      <c r="C68" s="109" t="s">
        <v>127</v>
      </c>
      <c r="D68" s="110" t="s">
        <v>510</v>
      </c>
      <c r="E68" s="111" t="s">
        <v>203</v>
      </c>
      <c r="F68" s="112">
        <v>2</v>
      </c>
      <c r="G68" s="113">
        <v>1180.47</v>
      </c>
      <c r="H68" s="113">
        <v>1514.66</v>
      </c>
      <c r="I68" s="112">
        <v>3029.32</v>
      </c>
    </row>
    <row r="69" spans="1:9" s="106" customFormat="1" ht="11.25">
      <c r="A69" s="107" t="s">
        <v>805</v>
      </c>
      <c r="B69" s="108" t="s">
        <v>511</v>
      </c>
      <c r="C69" s="109" t="s">
        <v>684</v>
      </c>
      <c r="D69" s="110" t="s">
        <v>512</v>
      </c>
      <c r="E69" s="111" t="s">
        <v>203</v>
      </c>
      <c r="F69" s="112">
        <v>8</v>
      </c>
      <c r="G69" s="113">
        <v>221.59</v>
      </c>
      <c r="H69" s="113">
        <v>284.32</v>
      </c>
      <c r="I69" s="112">
        <v>2274.56</v>
      </c>
    </row>
    <row r="70" spans="1:9" s="106" customFormat="1" ht="22.5">
      <c r="A70" s="107" t="s">
        <v>806</v>
      </c>
      <c r="B70" s="108">
        <v>101747</v>
      </c>
      <c r="C70" s="109" t="s">
        <v>127</v>
      </c>
      <c r="D70" s="110" t="s">
        <v>513</v>
      </c>
      <c r="E70" s="111" t="s">
        <v>204</v>
      </c>
      <c r="F70" s="112">
        <v>8</v>
      </c>
      <c r="G70" s="113">
        <v>70.00999999999999</v>
      </c>
      <c r="H70" s="113">
        <v>89.82</v>
      </c>
      <c r="I70" s="112">
        <v>718.56</v>
      </c>
    </row>
    <row r="71" spans="1:9" s="106" customFormat="1" ht="11.25">
      <c r="A71" s="107" t="s">
        <v>807</v>
      </c>
      <c r="B71" s="108" t="s">
        <v>404</v>
      </c>
      <c r="C71" s="109" t="s">
        <v>684</v>
      </c>
      <c r="D71" s="110" t="s">
        <v>363</v>
      </c>
      <c r="E71" s="111" t="s">
        <v>204</v>
      </c>
      <c r="F71" s="112">
        <v>20</v>
      </c>
      <c r="G71" s="113">
        <v>28.560000000000002</v>
      </c>
      <c r="H71" s="113">
        <v>36.64</v>
      </c>
      <c r="I71" s="112">
        <v>732.8</v>
      </c>
    </row>
    <row r="72" spans="1:9" s="106" customFormat="1" ht="22.5">
      <c r="A72" s="99">
        <v>7</v>
      </c>
      <c r="B72" s="100"/>
      <c r="C72" s="101"/>
      <c r="D72" s="102" t="s">
        <v>514</v>
      </c>
      <c r="E72" s="102"/>
      <c r="F72" s="103"/>
      <c r="G72" s="104"/>
      <c r="H72" s="105"/>
      <c r="I72" s="115">
        <v>47510.54000000001</v>
      </c>
    </row>
    <row r="73" spans="1:9" s="106" customFormat="1" ht="33.75">
      <c r="A73" s="107" t="s">
        <v>159</v>
      </c>
      <c r="B73" s="108">
        <v>95746</v>
      </c>
      <c r="C73" s="109" t="s">
        <v>127</v>
      </c>
      <c r="D73" s="110" t="s">
        <v>407</v>
      </c>
      <c r="E73" s="111" t="s">
        <v>5</v>
      </c>
      <c r="F73" s="112">
        <v>385</v>
      </c>
      <c r="G73" s="113">
        <v>19.98</v>
      </c>
      <c r="H73" s="113">
        <v>25.63</v>
      </c>
      <c r="I73" s="112">
        <v>9867.55</v>
      </c>
    </row>
    <row r="74" spans="1:9" s="106" customFormat="1" ht="33.75">
      <c r="A74" s="107" t="s">
        <v>161</v>
      </c>
      <c r="B74" s="108">
        <v>91854</v>
      </c>
      <c r="C74" s="109" t="s">
        <v>127</v>
      </c>
      <c r="D74" s="110" t="s">
        <v>190</v>
      </c>
      <c r="E74" s="111" t="s">
        <v>5</v>
      </c>
      <c r="F74" s="112">
        <v>132</v>
      </c>
      <c r="G74" s="113">
        <v>7.16</v>
      </c>
      <c r="H74" s="113">
        <v>9.18</v>
      </c>
      <c r="I74" s="112">
        <v>1211.76</v>
      </c>
    </row>
    <row r="75" spans="1:9" s="106" customFormat="1" ht="22.5">
      <c r="A75" s="107" t="s">
        <v>167</v>
      </c>
      <c r="B75" s="108">
        <v>95789</v>
      </c>
      <c r="C75" s="109" t="s">
        <v>127</v>
      </c>
      <c r="D75" s="110" t="s">
        <v>408</v>
      </c>
      <c r="E75" s="111" t="s">
        <v>8</v>
      </c>
      <c r="F75" s="112">
        <v>22</v>
      </c>
      <c r="G75" s="113">
        <v>28.450000000000003</v>
      </c>
      <c r="H75" s="113">
        <v>36.5</v>
      </c>
      <c r="I75" s="112">
        <v>803</v>
      </c>
    </row>
    <row r="76" spans="1:9" s="106" customFormat="1" ht="33.75">
      <c r="A76" s="107" t="s">
        <v>175</v>
      </c>
      <c r="B76" s="108" t="s">
        <v>515</v>
      </c>
      <c r="C76" s="109" t="s">
        <v>684</v>
      </c>
      <c r="D76" s="110" t="s">
        <v>516</v>
      </c>
      <c r="E76" s="111" t="s">
        <v>8</v>
      </c>
      <c r="F76" s="112">
        <v>11</v>
      </c>
      <c r="G76" s="113">
        <v>32.75</v>
      </c>
      <c r="H76" s="113">
        <v>42.02</v>
      </c>
      <c r="I76" s="112">
        <v>462.22</v>
      </c>
    </row>
    <row r="77" spans="1:9" s="106" customFormat="1" ht="22.5">
      <c r="A77" s="107" t="s">
        <v>273</v>
      </c>
      <c r="B77" s="108">
        <v>95781</v>
      </c>
      <c r="C77" s="109" t="s">
        <v>127</v>
      </c>
      <c r="D77" s="110" t="s">
        <v>517</v>
      </c>
      <c r="E77" s="111" t="s">
        <v>8</v>
      </c>
      <c r="F77" s="112">
        <v>11</v>
      </c>
      <c r="G77" s="113">
        <v>26.33</v>
      </c>
      <c r="H77" s="113">
        <v>33.78</v>
      </c>
      <c r="I77" s="112">
        <v>371.58</v>
      </c>
    </row>
    <row r="78" spans="1:9" s="106" customFormat="1" ht="22.5">
      <c r="A78" s="107" t="s">
        <v>274</v>
      </c>
      <c r="B78" s="108" t="s">
        <v>518</v>
      </c>
      <c r="C78" s="109" t="s">
        <v>684</v>
      </c>
      <c r="D78" s="110" t="s">
        <v>519</v>
      </c>
      <c r="E78" s="111" t="s">
        <v>8</v>
      </c>
      <c r="F78" s="112">
        <v>220</v>
      </c>
      <c r="G78" s="113">
        <v>5.76</v>
      </c>
      <c r="H78" s="113">
        <v>7.39</v>
      </c>
      <c r="I78" s="112">
        <v>1625.8</v>
      </c>
    </row>
    <row r="79" spans="1:9" s="106" customFormat="1" ht="45">
      <c r="A79" s="107" t="s">
        <v>275</v>
      </c>
      <c r="B79" s="108">
        <v>91185</v>
      </c>
      <c r="C79" s="109" t="s">
        <v>127</v>
      </c>
      <c r="D79" s="110" t="s">
        <v>193</v>
      </c>
      <c r="E79" s="111" t="s">
        <v>5</v>
      </c>
      <c r="F79" s="112">
        <v>385</v>
      </c>
      <c r="G79" s="113">
        <v>5.4399999999999995</v>
      </c>
      <c r="H79" s="113">
        <v>6.98</v>
      </c>
      <c r="I79" s="112">
        <v>2687.3</v>
      </c>
    </row>
    <row r="80" spans="1:9" s="106" customFormat="1" ht="11.25">
      <c r="A80" s="107" t="s">
        <v>276</v>
      </c>
      <c r="B80" s="108" t="s">
        <v>411</v>
      </c>
      <c r="C80" s="109" t="s">
        <v>684</v>
      </c>
      <c r="D80" s="110" t="s">
        <v>520</v>
      </c>
      <c r="E80" s="111" t="s">
        <v>8</v>
      </c>
      <c r="F80" s="112">
        <v>22</v>
      </c>
      <c r="G80" s="113">
        <v>7.050000000000001</v>
      </c>
      <c r="H80" s="113">
        <v>9.04</v>
      </c>
      <c r="I80" s="112">
        <v>198.88</v>
      </c>
    </row>
    <row r="81" spans="1:9" s="106" customFormat="1" ht="33.75">
      <c r="A81" s="107" t="s">
        <v>277</v>
      </c>
      <c r="B81" s="108" t="s">
        <v>521</v>
      </c>
      <c r="C81" s="109" t="s">
        <v>684</v>
      </c>
      <c r="D81" s="110" t="s">
        <v>522</v>
      </c>
      <c r="E81" s="111" t="s">
        <v>8</v>
      </c>
      <c r="F81" s="112">
        <v>22</v>
      </c>
      <c r="G81" s="113">
        <v>23.97</v>
      </c>
      <c r="H81" s="113">
        <v>30.75</v>
      </c>
      <c r="I81" s="112">
        <v>676.5</v>
      </c>
    </row>
    <row r="82" spans="1:9" s="106" customFormat="1" ht="33.75">
      <c r="A82" s="107" t="s">
        <v>278</v>
      </c>
      <c r="B82" s="108">
        <v>91953</v>
      </c>
      <c r="C82" s="109" t="s">
        <v>127</v>
      </c>
      <c r="D82" s="110" t="s">
        <v>177</v>
      </c>
      <c r="E82" s="111" t="s">
        <v>8</v>
      </c>
      <c r="F82" s="112">
        <v>11</v>
      </c>
      <c r="G82" s="113">
        <v>20.03</v>
      </c>
      <c r="H82" s="113">
        <v>25.7</v>
      </c>
      <c r="I82" s="112">
        <v>282.7</v>
      </c>
    </row>
    <row r="83" spans="1:9" s="106" customFormat="1" ht="33.75">
      <c r="A83" s="107" t="s">
        <v>279</v>
      </c>
      <c r="B83" s="108">
        <v>92001</v>
      </c>
      <c r="C83" s="109" t="s">
        <v>127</v>
      </c>
      <c r="D83" s="110" t="s">
        <v>523</v>
      </c>
      <c r="E83" s="111" t="s">
        <v>8</v>
      </c>
      <c r="F83" s="112">
        <v>22</v>
      </c>
      <c r="G83" s="113">
        <v>23.1</v>
      </c>
      <c r="H83" s="113">
        <v>29.63</v>
      </c>
      <c r="I83" s="112">
        <v>651.86</v>
      </c>
    </row>
    <row r="84" spans="1:9" s="106" customFormat="1" ht="33.75">
      <c r="A84" s="107" t="s">
        <v>280</v>
      </c>
      <c r="B84" s="108">
        <v>91941</v>
      </c>
      <c r="C84" s="109" t="s">
        <v>127</v>
      </c>
      <c r="D84" s="110" t="s">
        <v>219</v>
      </c>
      <c r="E84" s="111" t="s">
        <v>8</v>
      </c>
      <c r="F84" s="112">
        <v>22</v>
      </c>
      <c r="G84" s="113">
        <v>7.73</v>
      </c>
      <c r="H84" s="113">
        <v>9.91</v>
      </c>
      <c r="I84" s="112">
        <v>218.02</v>
      </c>
    </row>
    <row r="85" spans="1:9" s="106" customFormat="1" ht="33.75">
      <c r="A85" s="107" t="s">
        <v>281</v>
      </c>
      <c r="B85" s="108">
        <v>91940</v>
      </c>
      <c r="C85" s="109" t="s">
        <v>127</v>
      </c>
      <c r="D85" s="110" t="s">
        <v>188</v>
      </c>
      <c r="E85" s="111" t="s">
        <v>8</v>
      </c>
      <c r="F85" s="112">
        <v>11</v>
      </c>
      <c r="G85" s="113">
        <v>11.270000000000001</v>
      </c>
      <c r="H85" s="113">
        <v>14.46</v>
      </c>
      <c r="I85" s="112">
        <v>159.06</v>
      </c>
    </row>
    <row r="86" spans="1:9" s="106" customFormat="1" ht="33.75">
      <c r="A86" s="107" t="s">
        <v>524</v>
      </c>
      <c r="B86" s="108">
        <v>91939</v>
      </c>
      <c r="C86" s="109" t="s">
        <v>127</v>
      </c>
      <c r="D86" s="110" t="s">
        <v>189</v>
      </c>
      <c r="E86" s="111" t="s">
        <v>8</v>
      </c>
      <c r="F86" s="112">
        <v>11</v>
      </c>
      <c r="G86" s="113">
        <v>20.709999999999997</v>
      </c>
      <c r="H86" s="113">
        <v>26.57</v>
      </c>
      <c r="I86" s="112">
        <v>292.27</v>
      </c>
    </row>
    <row r="87" spans="1:9" s="106" customFormat="1" ht="22.5">
      <c r="A87" s="107" t="s">
        <v>525</v>
      </c>
      <c r="B87" s="108">
        <v>92865</v>
      </c>
      <c r="C87" s="109" t="s">
        <v>127</v>
      </c>
      <c r="D87" s="110" t="s">
        <v>406</v>
      </c>
      <c r="E87" s="111" t="s">
        <v>8</v>
      </c>
      <c r="F87" s="112">
        <v>11</v>
      </c>
      <c r="G87" s="113">
        <v>8.67</v>
      </c>
      <c r="H87" s="113">
        <v>11.12</v>
      </c>
      <c r="I87" s="112">
        <v>122.32</v>
      </c>
    </row>
    <row r="88" spans="1:9" s="106" customFormat="1" ht="33.75">
      <c r="A88" s="107" t="s">
        <v>526</v>
      </c>
      <c r="B88" s="108">
        <v>91924</v>
      </c>
      <c r="C88" s="109" t="s">
        <v>127</v>
      </c>
      <c r="D88" s="110" t="s">
        <v>527</v>
      </c>
      <c r="E88" s="111" t="s">
        <v>5</v>
      </c>
      <c r="F88" s="112">
        <v>220</v>
      </c>
      <c r="G88" s="113">
        <v>2.65</v>
      </c>
      <c r="H88" s="113">
        <v>3.4</v>
      </c>
      <c r="I88" s="112">
        <v>748</v>
      </c>
    </row>
    <row r="89" spans="1:9" s="106" customFormat="1" ht="33.75">
      <c r="A89" s="107" t="s">
        <v>528</v>
      </c>
      <c r="B89" s="108">
        <v>91928</v>
      </c>
      <c r="C89" s="109" t="s">
        <v>127</v>
      </c>
      <c r="D89" s="110" t="s">
        <v>223</v>
      </c>
      <c r="E89" s="111" t="s">
        <v>5</v>
      </c>
      <c r="F89" s="112">
        <v>220</v>
      </c>
      <c r="G89" s="113">
        <v>6.62</v>
      </c>
      <c r="H89" s="113">
        <v>8.49</v>
      </c>
      <c r="I89" s="112">
        <v>1867.8</v>
      </c>
    </row>
    <row r="90" spans="1:9" s="106" customFormat="1" ht="33.75">
      <c r="A90" s="107" t="s">
        <v>529</v>
      </c>
      <c r="B90" s="108">
        <v>91930</v>
      </c>
      <c r="C90" s="109" t="s">
        <v>127</v>
      </c>
      <c r="D90" s="110" t="s">
        <v>171</v>
      </c>
      <c r="E90" s="111" t="s">
        <v>5</v>
      </c>
      <c r="F90" s="112">
        <v>1155</v>
      </c>
      <c r="G90" s="113">
        <v>8.98</v>
      </c>
      <c r="H90" s="113">
        <v>11.52</v>
      </c>
      <c r="I90" s="112">
        <v>13305.6</v>
      </c>
    </row>
    <row r="91" spans="1:9" s="106" customFormat="1" ht="22.5">
      <c r="A91" s="107" t="s">
        <v>530</v>
      </c>
      <c r="B91" s="108" t="s">
        <v>422</v>
      </c>
      <c r="C91" s="109" t="s">
        <v>684</v>
      </c>
      <c r="D91" s="110" t="s">
        <v>221</v>
      </c>
      <c r="E91" s="111" t="s">
        <v>222</v>
      </c>
      <c r="F91" s="112">
        <v>11</v>
      </c>
      <c r="G91" s="113">
        <v>132.61</v>
      </c>
      <c r="H91" s="113">
        <v>170.15</v>
      </c>
      <c r="I91" s="112">
        <v>1871.65</v>
      </c>
    </row>
    <row r="92" spans="1:9" s="106" customFormat="1" ht="45">
      <c r="A92" s="107" t="s">
        <v>531</v>
      </c>
      <c r="B92" s="108">
        <v>101875</v>
      </c>
      <c r="C92" s="109" t="s">
        <v>127</v>
      </c>
      <c r="D92" s="110" t="s">
        <v>532</v>
      </c>
      <c r="E92" s="111" t="s">
        <v>8</v>
      </c>
      <c r="F92" s="112">
        <v>11</v>
      </c>
      <c r="G92" s="113">
        <v>420.35</v>
      </c>
      <c r="H92" s="113">
        <v>539.35</v>
      </c>
      <c r="I92" s="112">
        <v>5932.85</v>
      </c>
    </row>
    <row r="93" spans="1:9" s="106" customFormat="1" ht="22.5">
      <c r="A93" s="107" t="s">
        <v>533</v>
      </c>
      <c r="B93" s="108">
        <v>93653</v>
      </c>
      <c r="C93" s="109" t="s">
        <v>127</v>
      </c>
      <c r="D93" s="110" t="s">
        <v>194</v>
      </c>
      <c r="E93" s="111" t="s">
        <v>8</v>
      </c>
      <c r="F93" s="112">
        <v>22</v>
      </c>
      <c r="G93" s="113">
        <v>11.27</v>
      </c>
      <c r="H93" s="113">
        <v>14.46</v>
      </c>
      <c r="I93" s="112">
        <v>318.12</v>
      </c>
    </row>
    <row r="94" spans="1:9" s="106" customFormat="1" ht="22.5">
      <c r="A94" s="107" t="s">
        <v>534</v>
      </c>
      <c r="B94" s="108">
        <v>93654</v>
      </c>
      <c r="C94" s="109" t="s">
        <v>127</v>
      </c>
      <c r="D94" s="110" t="s">
        <v>224</v>
      </c>
      <c r="E94" s="111" t="s">
        <v>8</v>
      </c>
      <c r="F94" s="112">
        <v>11</v>
      </c>
      <c r="G94" s="113">
        <v>11.700000000000001</v>
      </c>
      <c r="H94" s="113">
        <v>15.01</v>
      </c>
      <c r="I94" s="112">
        <v>165.11</v>
      </c>
    </row>
    <row r="95" spans="1:9" s="106" customFormat="1" ht="22.5">
      <c r="A95" s="107" t="s">
        <v>535</v>
      </c>
      <c r="B95" s="108">
        <v>93655</v>
      </c>
      <c r="C95" s="109" t="s">
        <v>127</v>
      </c>
      <c r="D95" s="110" t="s">
        <v>255</v>
      </c>
      <c r="E95" s="111" t="s">
        <v>8</v>
      </c>
      <c r="F95" s="112">
        <v>11</v>
      </c>
      <c r="G95" s="113">
        <v>12.59</v>
      </c>
      <c r="H95" s="113">
        <v>16.15</v>
      </c>
      <c r="I95" s="112">
        <v>177.65</v>
      </c>
    </row>
    <row r="96" spans="1:9" s="106" customFormat="1" ht="22.5">
      <c r="A96" s="107" t="s">
        <v>536</v>
      </c>
      <c r="B96" s="108">
        <v>93657</v>
      </c>
      <c r="C96" s="109" t="s">
        <v>127</v>
      </c>
      <c r="D96" s="110" t="s">
        <v>537</v>
      </c>
      <c r="E96" s="111" t="s">
        <v>8</v>
      </c>
      <c r="F96" s="112">
        <v>22</v>
      </c>
      <c r="G96" s="113">
        <v>13.66</v>
      </c>
      <c r="H96" s="113">
        <v>17.52</v>
      </c>
      <c r="I96" s="112">
        <v>385.44</v>
      </c>
    </row>
    <row r="97" spans="1:9" s="106" customFormat="1" ht="33.75">
      <c r="A97" s="107" t="s">
        <v>538</v>
      </c>
      <c r="B97" s="108" t="s">
        <v>429</v>
      </c>
      <c r="C97" s="109" t="s">
        <v>684</v>
      </c>
      <c r="D97" s="110" t="s">
        <v>225</v>
      </c>
      <c r="E97" s="111" t="s">
        <v>8</v>
      </c>
      <c r="F97" s="112">
        <v>22</v>
      </c>
      <c r="G97" s="113">
        <v>110.09</v>
      </c>
      <c r="H97" s="113">
        <v>141.25</v>
      </c>
      <c r="I97" s="112">
        <v>3107.5</v>
      </c>
    </row>
    <row r="98" spans="1:9" s="106" customFormat="1" ht="11.25">
      <c r="A98" s="99">
        <v>8</v>
      </c>
      <c r="B98" s="236"/>
      <c r="C98" s="237"/>
      <c r="D98" s="238" t="s">
        <v>539</v>
      </c>
      <c r="E98" s="238"/>
      <c r="F98" s="239"/>
      <c r="G98" s="240"/>
      <c r="H98" s="241"/>
      <c r="I98" s="242">
        <v>484789.74</v>
      </c>
    </row>
    <row r="99" spans="1:9" s="106" customFormat="1" ht="33.75">
      <c r="A99" s="107" t="s">
        <v>381</v>
      </c>
      <c r="B99" s="108" t="s">
        <v>540</v>
      </c>
      <c r="C99" s="109" t="s">
        <v>684</v>
      </c>
      <c r="D99" s="110" t="s">
        <v>541</v>
      </c>
      <c r="E99" s="111" t="s">
        <v>5</v>
      </c>
      <c r="F99" s="112">
        <v>60</v>
      </c>
      <c r="G99" s="113">
        <v>75.14999999999999</v>
      </c>
      <c r="H99" s="113">
        <v>96.42</v>
      </c>
      <c r="I99" s="112">
        <v>5785.2</v>
      </c>
    </row>
    <row r="100" spans="1:9" s="106" customFormat="1" ht="33.75">
      <c r="A100" s="107" t="s">
        <v>382</v>
      </c>
      <c r="B100" s="108" t="s">
        <v>542</v>
      </c>
      <c r="C100" s="109" t="s">
        <v>684</v>
      </c>
      <c r="D100" s="110" t="s">
        <v>543</v>
      </c>
      <c r="E100" s="111" t="s">
        <v>5</v>
      </c>
      <c r="F100" s="112">
        <v>1123</v>
      </c>
      <c r="G100" s="113">
        <v>67.16</v>
      </c>
      <c r="H100" s="113">
        <v>86.17</v>
      </c>
      <c r="I100" s="112">
        <v>96768.91</v>
      </c>
    </row>
    <row r="101" spans="1:9" s="106" customFormat="1" ht="33.75">
      <c r="A101" s="107" t="s">
        <v>383</v>
      </c>
      <c r="B101" s="108" t="s">
        <v>544</v>
      </c>
      <c r="C101" s="109" t="s">
        <v>684</v>
      </c>
      <c r="D101" s="110" t="s">
        <v>545</v>
      </c>
      <c r="E101" s="111" t="s">
        <v>5</v>
      </c>
      <c r="F101" s="112">
        <v>354</v>
      </c>
      <c r="G101" s="113">
        <v>51.160000000000004</v>
      </c>
      <c r="H101" s="113">
        <v>65.64</v>
      </c>
      <c r="I101" s="112">
        <v>23236.56</v>
      </c>
    </row>
    <row r="102" spans="1:9" s="106" customFormat="1" ht="33.75">
      <c r="A102" s="107" t="s">
        <v>384</v>
      </c>
      <c r="B102" s="108" t="s">
        <v>546</v>
      </c>
      <c r="C102" s="109" t="s">
        <v>684</v>
      </c>
      <c r="D102" s="110" t="s">
        <v>547</v>
      </c>
      <c r="E102" s="111" t="s">
        <v>5</v>
      </c>
      <c r="F102" s="112">
        <v>280</v>
      </c>
      <c r="G102" s="113">
        <v>46.16</v>
      </c>
      <c r="H102" s="113">
        <v>59.22</v>
      </c>
      <c r="I102" s="112">
        <v>16581.6</v>
      </c>
    </row>
    <row r="103" spans="1:9" s="106" customFormat="1" ht="33.75">
      <c r="A103" s="107" t="s">
        <v>548</v>
      </c>
      <c r="B103" s="108" t="s">
        <v>549</v>
      </c>
      <c r="C103" s="109" t="s">
        <v>684</v>
      </c>
      <c r="D103" s="110" t="s">
        <v>550</v>
      </c>
      <c r="E103" s="111" t="s">
        <v>8</v>
      </c>
      <c r="F103" s="112">
        <v>5</v>
      </c>
      <c r="G103" s="113">
        <v>92.22</v>
      </c>
      <c r="H103" s="113">
        <v>118.32</v>
      </c>
      <c r="I103" s="112">
        <v>591.6</v>
      </c>
    </row>
    <row r="104" spans="1:9" s="106" customFormat="1" ht="33.75">
      <c r="A104" s="107" t="s">
        <v>551</v>
      </c>
      <c r="B104" s="108" t="s">
        <v>430</v>
      </c>
      <c r="C104" s="109" t="s">
        <v>684</v>
      </c>
      <c r="D104" s="110" t="s">
        <v>258</v>
      </c>
      <c r="E104" s="111" t="s">
        <v>8</v>
      </c>
      <c r="F104" s="112">
        <v>9</v>
      </c>
      <c r="G104" s="113">
        <v>79.22</v>
      </c>
      <c r="H104" s="113">
        <v>101.64</v>
      </c>
      <c r="I104" s="112">
        <v>914.76</v>
      </c>
    </row>
    <row r="105" spans="1:9" s="106" customFormat="1" ht="22.5">
      <c r="A105" s="107" t="s">
        <v>552</v>
      </c>
      <c r="B105" s="108" t="s">
        <v>553</v>
      </c>
      <c r="C105" s="109" t="s">
        <v>684</v>
      </c>
      <c r="D105" s="110" t="s">
        <v>554</v>
      </c>
      <c r="E105" s="111" t="s">
        <v>8</v>
      </c>
      <c r="F105" s="112">
        <v>20</v>
      </c>
      <c r="G105" s="113">
        <v>132.93</v>
      </c>
      <c r="H105" s="113">
        <v>170.56</v>
      </c>
      <c r="I105" s="112">
        <v>3411.2</v>
      </c>
    </row>
    <row r="106" spans="1:9" s="106" customFormat="1" ht="22.5">
      <c r="A106" s="107" t="s">
        <v>555</v>
      </c>
      <c r="B106" s="108" t="s">
        <v>423</v>
      </c>
      <c r="C106" s="109" t="s">
        <v>684</v>
      </c>
      <c r="D106" s="110" t="s">
        <v>250</v>
      </c>
      <c r="E106" s="111" t="s">
        <v>8</v>
      </c>
      <c r="F106" s="112">
        <v>21</v>
      </c>
      <c r="G106" s="113">
        <v>88.77000000000001</v>
      </c>
      <c r="H106" s="113">
        <v>113.9</v>
      </c>
      <c r="I106" s="112">
        <v>2391.9</v>
      </c>
    </row>
    <row r="107" spans="1:9" s="106" customFormat="1" ht="22.5">
      <c r="A107" s="107" t="s">
        <v>556</v>
      </c>
      <c r="B107" s="108" t="s">
        <v>416</v>
      </c>
      <c r="C107" s="109" t="s">
        <v>684</v>
      </c>
      <c r="D107" s="110" t="s">
        <v>417</v>
      </c>
      <c r="E107" s="111" t="s">
        <v>8</v>
      </c>
      <c r="F107" s="112">
        <v>10</v>
      </c>
      <c r="G107" s="113">
        <v>69.77000000000001</v>
      </c>
      <c r="H107" s="113">
        <v>89.52</v>
      </c>
      <c r="I107" s="112">
        <v>895.2</v>
      </c>
    </row>
    <row r="108" spans="1:9" s="106" customFormat="1" ht="22.5">
      <c r="A108" s="107" t="s">
        <v>557</v>
      </c>
      <c r="B108" s="108" t="s">
        <v>558</v>
      </c>
      <c r="C108" s="109" t="s">
        <v>684</v>
      </c>
      <c r="D108" s="110" t="s">
        <v>559</v>
      </c>
      <c r="E108" s="111" t="s">
        <v>8</v>
      </c>
      <c r="F108" s="112">
        <v>9</v>
      </c>
      <c r="G108" s="113">
        <v>54.19</v>
      </c>
      <c r="H108" s="113">
        <v>69.53</v>
      </c>
      <c r="I108" s="112">
        <v>625.77</v>
      </c>
    </row>
    <row r="109" spans="1:9" s="106" customFormat="1" ht="22.5">
      <c r="A109" s="107" t="s">
        <v>560</v>
      </c>
      <c r="B109" s="108" t="s">
        <v>561</v>
      </c>
      <c r="C109" s="109" t="s">
        <v>684</v>
      </c>
      <c r="D109" s="110" t="s">
        <v>562</v>
      </c>
      <c r="E109" s="111" t="s">
        <v>8</v>
      </c>
      <c r="F109" s="112">
        <v>10</v>
      </c>
      <c r="G109" s="113">
        <v>81.93</v>
      </c>
      <c r="H109" s="113">
        <v>105.12</v>
      </c>
      <c r="I109" s="112">
        <v>1051.2</v>
      </c>
    </row>
    <row r="110" spans="1:9" s="106" customFormat="1" ht="22.5">
      <c r="A110" s="107" t="s">
        <v>563</v>
      </c>
      <c r="B110" s="108" t="s">
        <v>424</v>
      </c>
      <c r="C110" s="109" t="s">
        <v>684</v>
      </c>
      <c r="D110" s="110" t="s">
        <v>259</v>
      </c>
      <c r="E110" s="111" t="s">
        <v>8</v>
      </c>
      <c r="F110" s="112">
        <v>15</v>
      </c>
      <c r="G110" s="113">
        <v>66.93</v>
      </c>
      <c r="H110" s="113">
        <v>85.87</v>
      </c>
      <c r="I110" s="112">
        <v>1288.05</v>
      </c>
    </row>
    <row r="111" spans="1:9" s="106" customFormat="1" ht="22.5">
      <c r="A111" s="107" t="s">
        <v>564</v>
      </c>
      <c r="B111" s="108" t="s">
        <v>414</v>
      </c>
      <c r="C111" s="109" t="s">
        <v>684</v>
      </c>
      <c r="D111" s="110" t="s">
        <v>415</v>
      </c>
      <c r="E111" s="111" t="s">
        <v>8</v>
      </c>
      <c r="F111" s="112">
        <v>17</v>
      </c>
      <c r="G111" s="113">
        <v>50.2</v>
      </c>
      <c r="H111" s="113">
        <v>64.41</v>
      </c>
      <c r="I111" s="112">
        <v>1094.97</v>
      </c>
    </row>
    <row r="112" spans="1:9" s="106" customFormat="1" ht="22.5">
      <c r="A112" s="107" t="s">
        <v>565</v>
      </c>
      <c r="B112" s="108" t="s">
        <v>566</v>
      </c>
      <c r="C112" s="109" t="s">
        <v>684</v>
      </c>
      <c r="D112" s="110" t="s">
        <v>567</v>
      </c>
      <c r="E112" s="111" t="s">
        <v>8</v>
      </c>
      <c r="F112" s="112">
        <v>53</v>
      </c>
      <c r="G112" s="113">
        <v>71.93</v>
      </c>
      <c r="H112" s="113">
        <v>92.29</v>
      </c>
      <c r="I112" s="112">
        <v>4891.37</v>
      </c>
    </row>
    <row r="113" spans="1:9" s="106" customFormat="1" ht="22.5">
      <c r="A113" s="107" t="s">
        <v>568</v>
      </c>
      <c r="B113" s="108" t="s">
        <v>425</v>
      </c>
      <c r="C113" s="109" t="s">
        <v>684</v>
      </c>
      <c r="D113" s="110" t="s">
        <v>426</v>
      </c>
      <c r="E113" s="111" t="s">
        <v>8</v>
      </c>
      <c r="F113" s="112">
        <v>8</v>
      </c>
      <c r="G113" s="113">
        <v>41.93</v>
      </c>
      <c r="H113" s="113">
        <v>53.8</v>
      </c>
      <c r="I113" s="112">
        <v>430.4</v>
      </c>
    </row>
    <row r="114" spans="1:9" s="106" customFormat="1" ht="45">
      <c r="A114" s="107" t="s">
        <v>569</v>
      </c>
      <c r="B114" s="108">
        <v>96562</v>
      </c>
      <c r="C114" s="109" t="s">
        <v>127</v>
      </c>
      <c r="D114" s="110" t="s">
        <v>253</v>
      </c>
      <c r="E114" s="111" t="s">
        <v>5</v>
      </c>
      <c r="F114" s="112">
        <v>1091</v>
      </c>
      <c r="G114" s="113">
        <v>17.479999999999997</v>
      </c>
      <c r="H114" s="113">
        <v>22.42</v>
      </c>
      <c r="I114" s="112">
        <v>24460.22</v>
      </c>
    </row>
    <row r="115" spans="1:9" s="106" customFormat="1" ht="22.5">
      <c r="A115" s="107" t="s">
        <v>570</v>
      </c>
      <c r="B115" s="108" t="s">
        <v>571</v>
      </c>
      <c r="C115" s="109" t="s">
        <v>684</v>
      </c>
      <c r="D115" s="110" t="s">
        <v>572</v>
      </c>
      <c r="E115" s="111" t="s">
        <v>8</v>
      </c>
      <c r="F115" s="112">
        <v>423</v>
      </c>
      <c r="G115" s="113">
        <v>22.35</v>
      </c>
      <c r="H115" s="113">
        <v>28.67</v>
      </c>
      <c r="I115" s="112">
        <v>12127.41</v>
      </c>
    </row>
    <row r="116" spans="1:9" s="106" customFormat="1" ht="22.5">
      <c r="A116" s="107" t="s">
        <v>573</v>
      </c>
      <c r="B116" s="108" t="s">
        <v>574</v>
      </c>
      <c r="C116" s="109" t="s">
        <v>684</v>
      </c>
      <c r="D116" s="110" t="s">
        <v>575</v>
      </c>
      <c r="E116" s="111" t="s">
        <v>8</v>
      </c>
      <c r="F116" s="112">
        <v>728</v>
      </c>
      <c r="G116" s="113">
        <v>29.35</v>
      </c>
      <c r="H116" s="113">
        <v>37.65</v>
      </c>
      <c r="I116" s="112">
        <v>27409.2</v>
      </c>
    </row>
    <row r="117" spans="1:9" s="106" customFormat="1" ht="22.5">
      <c r="A117" s="107" t="s">
        <v>576</v>
      </c>
      <c r="B117" s="108" t="s">
        <v>577</v>
      </c>
      <c r="C117" s="109" t="s">
        <v>684</v>
      </c>
      <c r="D117" s="110" t="s">
        <v>578</v>
      </c>
      <c r="E117" s="111" t="s">
        <v>8</v>
      </c>
      <c r="F117" s="112">
        <v>728</v>
      </c>
      <c r="G117" s="113">
        <v>34.35</v>
      </c>
      <c r="H117" s="113">
        <v>44.07</v>
      </c>
      <c r="I117" s="112">
        <v>32082.96</v>
      </c>
    </row>
    <row r="118" spans="1:9" s="106" customFormat="1" ht="45">
      <c r="A118" s="107" t="s">
        <v>579</v>
      </c>
      <c r="B118" s="108" t="s">
        <v>580</v>
      </c>
      <c r="C118" s="109" t="s">
        <v>684</v>
      </c>
      <c r="D118" s="110" t="s">
        <v>581</v>
      </c>
      <c r="E118" s="111" t="s">
        <v>5</v>
      </c>
      <c r="F118" s="112">
        <v>360</v>
      </c>
      <c r="G118" s="113">
        <v>82.56</v>
      </c>
      <c r="H118" s="113">
        <v>105.93</v>
      </c>
      <c r="I118" s="112">
        <v>38134.8</v>
      </c>
    </row>
    <row r="119" spans="1:9" s="106" customFormat="1" ht="45">
      <c r="A119" s="107" t="s">
        <v>582</v>
      </c>
      <c r="B119" s="108">
        <v>91185</v>
      </c>
      <c r="C119" s="109" t="s">
        <v>127</v>
      </c>
      <c r="D119" s="110" t="s">
        <v>193</v>
      </c>
      <c r="E119" s="111" t="s">
        <v>5</v>
      </c>
      <c r="F119" s="112">
        <v>1574</v>
      </c>
      <c r="G119" s="113">
        <v>5.4399999999999995</v>
      </c>
      <c r="H119" s="113">
        <v>6.98</v>
      </c>
      <c r="I119" s="112">
        <v>10986.52</v>
      </c>
    </row>
    <row r="120" spans="1:9" s="106" customFormat="1" ht="22.5">
      <c r="A120" s="107" t="s">
        <v>583</v>
      </c>
      <c r="B120" s="108" t="s">
        <v>584</v>
      </c>
      <c r="C120" s="109" t="s">
        <v>684</v>
      </c>
      <c r="D120" s="110" t="s">
        <v>585</v>
      </c>
      <c r="E120" s="111" t="s">
        <v>5</v>
      </c>
      <c r="F120" s="112">
        <v>737</v>
      </c>
      <c r="G120" s="113">
        <v>10.93</v>
      </c>
      <c r="H120" s="113">
        <v>14.02</v>
      </c>
      <c r="I120" s="112">
        <v>10332.74</v>
      </c>
    </row>
    <row r="121" spans="1:9" s="106" customFormat="1" ht="22.5">
      <c r="A121" s="107" t="s">
        <v>586</v>
      </c>
      <c r="B121" s="108" t="s">
        <v>420</v>
      </c>
      <c r="C121" s="109" t="s">
        <v>684</v>
      </c>
      <c r="D121" s="345" t="s">
        <v>254</v>
      </c>
      <c r="E121" s="111" t="s">
        <v>5</v>
      </c>
      <c r="F121" s="112">
        <v>1300</v>
      </c>
      <c r="G121" s="113">
        <v>14.309999999999999</v>
      </c>
      <c r="H121" s="113">
        <v>18.36</v>
      </c>
      <c r="I121" s="112">
        <v>23868</v>
      </c>
    </row>
    <row r="122" spans="1:9" s="106" customFormat="1" ht="11.25">
      <c r="A122" s="107" t="s">
        <v>587</v>
      </c>
      <c r="B122" s="108" t="s">
        <v>421</v>
      </c>
      <c r="C122" s="109" t="s">
        <v>684</v>
      </c>
      <c r="D122" s="110" t="s">
        <v>226</v>
      </c>
      <c r="E122" s="111" t="s">
        <v>5</v>
      </c>
      <c r="F122" s="112">
        <v>600</v>
      </c>
      <c r="G122" s="113">
        <v>2.74</v>
      </c>
      <c r="H122" s="113">
        <v>3.51</v>
      </c>
      <c r="I122" s="112">
        <v>2106</v>
      </c>
    </row>
    <row r="123" spans="1:9" s="106" customFormat="1" ht="22.5">
      <c r="A123" s="107" t="s">
        <v>588</v>
      </c>
      <c r="B123" s="108" t="s">
        <v>418</v>
      </c>
      <c r="C123" s="109" t="s">
        <v>684</v>
      </c>
      <c r="D123" s="110" t="s">
        <v>251</v>
      </c>
      <c r="E123" s="111" t="s">
        <v>8</v>
      </c>
      <c r="F123" s="112">
        <v>890</v>
      </c>
      <c r="G123" s="113">
        <v>16.87</v>
      </c>
      <c r="H123" s="113">
        <v>21.64</v>
      </c>
      <c r="I123" s="112">
        <v>19259.6</v>
      </c>
    </row>
    <row r="124" spans="1:9" s="106" customFormat="1" ht="22.5">
      <c r="A124" s="107" t="s">
        <v>589</v>
      </c>
      <c r="B124" s="108" t="s">
        <v>590</v>
      </c>
      <c r="C124" s="109" t="s">
        <v>684</v>
      </c>
      <c r="D124" s="110" t="s">
        <v>591</v>
      </c>
      <c r="E124" s="111" t="s">
        <v>8</v>
      </c>
      <c r="F124" s="112">
        <v>545</v>
      </c>
      <c r="G124" s="113">
        <v>6.91</v>
      </c>
      <c r="H124" s="113">
        <v>8.86</v>
      </c>
      <c r="I124" s="112">
        <v>4828.7</v>
      </c>
    </row>
    <row r="125" spans="1:9" ht="22.5">
      <c r="A125" s="107" t="s">
        <v>592</v>
      </c>
      <c r="B125" s="108" t="s">
        <v>593</v>
      </c>
      <c r="C125" s="109" t="s">
        <v>684</v>
      </c>
      <c r="D125" s="110" t="s">
        <v>594</v>
      </c>
      <c r="E125" s="111" t="s">
        <v>8</v>
      </c>
      <c r="F125" s="112">
        <v>450</v>
      </c>
      <c r="G125" s="113">
        <v>9.870000000000001</v>
      </c>
      <c r="H125" s="113">
        <v>12.66</v>
      </c>
      <c r="I125" s="112">
        <v>5697</v>
      </c>
    </row>
    <row r="126" spans="1:9" ht="11.25">
      <c r="A126" s="107" t="s">
        <v>595</v>
      </c>
      <c r="B126" s="108" t="s">
        <v>427</v>
      </c>
      <c r="C126" s="109" t="s">
        <v>684</v>
      </c>
      <c r="D126" s="110" t="s">
        <v>260</v>
      </c>
      <c r="E126" s="111" t="s">
        <v>8</v>
      </c>
      <c r="F126" s="112">
        <v>8</v>
      </c>
      <c r="G126" s="113">
        <v>13.29</v>
      </c>
      <c r="H126" s="113">
        <v>17.05</v>
      </c>
      <c r="I126" s="112">
        <v>136.4</v>
      </c>
    </row>
    <row r="127" spans="1:9" ht="22.5">
      <c r="A127" s="107" t="s">
        <v>596</v>
      </c>
      <c r="B127" s="108" t="s">
        <v>413</v>
      </c>
      <c r="C127" s="109" t="s">
        <v>684</v>
      </c>
      <c r="D127" s="110" t="s">
        <v>227</v>
      </c>
      <c r="E127" s="111" t="s">
        <v>8</v>
      </c>
      <c r="F127" s="112">
        <v>450</v>
      </c>
      <c r="G127" s="113">
        <v>4.27</v>
      </c>
      <c r="H127" s="113">
        <v>5.47</v>
      </c>
      <c r="I127" s="112">
        <v>2461.5</v>
      </c>
    </row>
    <row r="128" spans="1:9" ht="22.5">
      <c r="A128" s="107" t="s">
        <v>597</v>
      </c>
      <c r="B128" s="108" t="s">
        <v>428</v>
      </c>
      <c r="C128" s="109" t="s">
        <v>684</v>
      </c>
      <c r="D128" s="110" t="s">
        <v>261</v>
      </c>
      <c r="E128" s="111" t="s">
        <v>8</v>
      </c>
      <c r="F128" s="112">
        <v>8</v>
      </c>
      <c r="G128" s="113">
        <v>10.770000000000001</v>
      </c>
      <c r="H128" s="113">
        <v>13.81</v>
      </c>
      <c r="I128" s="112">
        <v>110.48</v>
      </c>
    </row>
    <row r="129" spans="1:9" ht="45">
      <c r="A129" s="107" t="s">
        <v>598</v>
      </c>
      <c r="B129" s="108" t="s">
        <v>599</v>
      </c>
      <c r="C129" s="109" t="s">
        <v>684</v>
      </c>
      <c r="D129" s="110" t="s">
        <v>600</v>
      </c>
      <c r="E129" s="111" t="s">
        <v>272</v>
      </c>
      <c r="F129" s="112">
        <v>5566</v>
      </c>
      <c r="G129" s="113">
        <v>1.45</v>
      </c>
      <c r="H129" s="113">
        <v>1.86</v>
      </c>
      <c r="I129" s="112">
        <v>10352.76</v>
      </c>
    </row>
    <row r="130" spans="1:9" ht="11.25">
      <c r="A130" s="107" t="s">
        <v>601</v>
      </c>
      <c r="B130" s="108" t="s">
        <v>419</v>
      </c>
      <c r="C130" s="109" t="s">
        <v>684</v>
      </c>
      <c r="D130" s="110" t="s">
        <v>252</v>
      </c>
      <c r="E130" s="111" t="s">
        <v>8</v>
      </c>
      <c r="F130" s="112">
        <v>1250</v>
      </c>
      <c r="G130" s="113">
        <v>0.55</v>
      </c>
      <c r="H130" s="113">
        <v>0.7</v>
      </c>
      <c r="I130" s="112">
        <v>875</v>
      </c>
    </row>
    <row r="131" spans="1:9" ht="22.5">
      <c r="A131" s="107" t="s">
        <v>602</v>
      </c>
      <c r="B131" s="108">
        <v>93358</v>
      </c>
      <c r="C131" s="109" t="s">
        <v>127</v>
      </c>
      <c r="D131" s="110" t="s">
        <v>405</v>
      </c>
      <c r="E131" s="111" t="s">
        <v>203</v>
      </c>
      <c r="F131" s="112">
        <v>106</v>
      </c>
      <c r="G131" s="113">
        <v>59.97</v>
      </c>
      <c r="H131" s="113">
        <v>76.94</v>
      </c>
      <c r="I131" s="112">
        <v>8155.64</v>
      </c>
    </row>
    <row r="132" spans="1:9" ht="22.5">
      <c r="A132" s="107" t="s">
        <v>603</v>
      </c>
      <c r="B132" s="108">
        <v>93382</v>
      </c>
      <c r="C132" s="109" t="s">
        <v>127</v>
      </c>
      <c r="D132" s="110" t="s">
        <v>168</v>
      </c>
      <c r="E132" s="111" t="s">
        <v>203</v>
      </c>
      <c r="F132" s="112">
        <v>106</v>
      </c>
      <c r="G132" s="113">
        <v>21.840000000000003</v>
      </c>
      <c r="H132" s="113">
        <v>28.02</v>
      </c>
      <c r="I132" s="112">
        <v>2970.12</v>
      </c>
    </row>
    <row r="133" spans="1:9" ht="22.5">
      <c r="A133" s="107" t="s">
        <v>604</v>
      </c>
      <c r="B133" s="108" t="s">
        <v>412</v>
      </c>
      <c r="C133" s="109" t="s">
        <v>684</v>
      </c>
      <c r="D133" s="110" t="s">
        <v>785</v>
      </c>
      <c r="E133" s="111" t="s">
        <v>8</v>
      </c>
      <c r="F133" s="112">
        <v>20</v>
      </c>
      <c r="G133" s="113">
        <v>34.12</v>
      </c>
      <c r="H133" s="113">
        <v>43.77</v>
      </c>
      <c r="I133" s="112">
        <v>875.4</v>
      </c>
    </row>
    <row r="134" spans="1:9" ht="33.75">
      <c r="A134" s="107" t="s">
        <v>605</v>
      </c>
      <c r="B134" s="108">
        <v>97882</v>
      </c>
      <c r="C134" s="109" t="s">
        <v>127</v>
      </c>
      <c r="D134" s="110" t="s">
        <v>195</v>
      </c>
      <c r="E134" s="111" t="s">
        <v>8</v>
      </c>
      <c r="F134" s="112">
        <v>28</v>
      </c>
      <c r="G134" s="113">
        <v>192.44000000000003</v>
      </c>
      <c r="H134" s="113">
        <v>246.91</v>
      </c>
      <c r="I134" s="112">
        <v>6913.48</v>
      </c>
    </row>
    <row r="135" spans="1:9" ht="33.75">
      <c r="A135" s="107" t="s">
        <v>606</v>
      </c>
      <c r="B135" s="108" t="s">
        <v>439</v>
      </c>
      <c r="C135" s="109" t="s">
        <v>684</v>
      </c>
      <c r="D135" s="110" t="s">
        <v>270</v>
      </c>
      <c r="E135" s="111" t="s">
        <v>8</v>
      </c>
      <c r="F135" s="112">
        <v>12</v>
      </c>
      <c r="G135" s="113">
        <v>43.36</v>
      </c>
      <c r="H135" s="113">
        <v>55.63</v>
      </c>
      <c r="I135" s="112">
        <v>667.56</v>
      </c>
    </row>
    <row r="136" spans="1:9" ht="22.5">
      <c r="A136" s="107" t="s">
        <v>607</v>
      </c>
      <c r="B136" s="108" t="s">
        <v>608</v>
      </c>
      <c r="C136" s="109" t="s">
        <v>684</v>
      </c>
      <c r="D136" s="110" t="s">
        <v>609</v>
      </c>
      <c r="E136" s="111" t="s">
        <v>8</v>
      </c>
      <c r="F136" s="112">
        <v>20</v>
      </c>
      <c r="G136" s="113">
        <v>17.66</v>
      </c>
      <c r="H136" s="113">
        <v>22.65</v>
      </c>
      <c r="I136" s="112">
        <v>453</v>
      </c>
    </row>
    <row r="137" spans="1:9" ht="33.75">
      <c r="A137" s="107" t="s">
        <v>610</v>
      </c>
      <c r="B137" s="108" t="s">
        <v>611</v>
      </c>
      <c r="C137" s="109" t="s">
        <v>684</v>
      </c>
      <c r="D137" s="110" t="s">
        <v>612</v>
      </c>
      <c r="E137" s="111" t="s">
        <v>8</v>
      </c>
      <c r="F137" s="112">
        <v>48</v>
      </c>
      <c r="G137" s="113">
        <v>71.95</v>
      </c>
      <c r="H137" s="113">
        <v>92.31</v>
      </c>
      <c r="I137" s="112">
        <v>4430.88</v>
      </c>
    </row>
    <row r="138" spans="1:9" ht="22.5">
      <c r="A138" s="107" t="s">
        <v>613</v>
      </c>
      <c r="B138" s="108">
        <v>95779</v>
      </c>
      <c r="C138" s="109" t="s">
        <v>127</v>
      </c>
      <c r="D138" s="110" t="s">
        <v>614</v>
      </c>
      <c r="E138" s="111" t="s">
        <v>8</v>
      </c>
      <c r="F138" s="112">
        <v>180</v>
      </c>
      <c r="G138" s="113">
        <v>21.08</v>
      </c>
      <c r="H138" s="113">
        <v>27.04</v>
      </c>
      <c r="I138" s="112">
        <v>4867.2</v>
      </c>
    </row>
    <row r="139" spans="1:9" ht="22.5">
      <c r="A139" s="107" t="s">
        <v>615</v>
      </c>
      <c r="B139" s="108">
        <v>95787</v>
      </c>
      <c r="C139" s="109" t="s">
        <v>127</v>
      </c>
      <c r="D139" s="110" t="s">
        <v>616</v>
      </c>
      <c r="E139" s="111" t="s">
        <v>8</v>
      </c>
      <c r="F139" s="112">
        <v>180</v>
      </c>
      <c r="G139" s="113">
        <v>22.54</v>
      </c>
      <c r="H139" s="113">
        <v>28.92</v>
      </c>
      <c r="I139" s="112">
        <v>5205.6</v>
      </c>
    </row>
    <row r="140" spans="1:9" ht="22.5">
      <c r="A140" s="107" t="s">
        <v>617</v>
      </c>
      <c r="B140" s="108">
        <v>95795</v>
      </c>
      <c r="C140" s="109" t="s">
        <v>127</v>
      </c>
      <c r="D140" s="110" t="s">
        <v>409</v>
      </c>
      <c r="E140" s="111" t="s">
        <v>8</v>
      </c>
      <c r="F140" s="112">
        <v>100</v>
      </c>
      <c r="G140" s="113">
        <v>26.009999999999998</v>
      </c>
      <c r="H140" s="113">
        <v>33.37</v>
      </c>
      <c r="I140" s="112">
        <v>3337</v>
      </c>
    </row>
    <row r="141" spans="1:9" ht="33.75">
      <c r="A141" s="107" t="s">
        <v>618</v>
      </c>
      <c r="B141" s="108" t="s">
        <v>410</v>
      </c>
      <c r="C141" s="109" t="s">
        <v>684</v>
      </c>
      <c r="D141" s="110" t="s">
        <v>256</v>
      </c>
      <c r="E141" s="111" t="s">
        <v>5</v>
      </c>
      <c r="F141" s="112">
        <v>240</v>
      </c>
      <c r="G141" s="113">
        <v>24.74</v>
      </c>
      <c r="H141" s="113">
        <v>31.74</v>
      </c>
      <c r="I141" s="112">
        <v>7617.6</v>
      </c>
    </row>
    <row r="142" spans="1:9" ht="33.75">
      <c r="A142" s="107" t="s">
        <v>619</v>
      </c>
      <c r="B142" s="108">
        <v>91860</v>
      </c>
      <c r="C142" s="109" t="s">
        <v>127</v>
      </c>
      <c r="D142" s="110" t="s">
        <v>191</v>
      </c>
      <c r="E142" s="111" t="s">
        <v>5</v>
      </c>
      <c r="F142" s="112">
        <v>780</v>
      </c>
      <c r="G142" s="113">
        <v>9.6</v>
      </c>
      <c r="H142" s="113">
        <v>12.31</v>
      </c>
      <c r="I142" s="112">
        <v>9601.8</v>
      </c>
    </row>
    <row r="143" spans="1:9" ht="22.5">
      <c r="A143" s="107" t="s">
        <v>620</v>
      </c>
      <c r="B143" s="108" t="s">
        <v>437</v>
      </c>
      <c r="C143" s="109" t="s">
        <v>684</v>
      </c>
      <c r="D143" s="110" t="s">
        <v>268</v>
      </c>
      <c r="E143" s="111" t="s">
        <v>5</v>
      </c>
      <c r="F143" s="112">
        <v>84</v>
      </c>
      <c r="G143" s="113">
        <v>110.51</v>
      </c>
      <c r="H143" s="113">
        <v>141.79</v>
      </c>
      <c r="I143" s="112">
        <v>11910.36</v>
      </c>
    </row>
    <row r="144" spans="1:9" ht="33.75">
      <c r="A144" s="107" t="s">
        <v>621</v>
      </c>
      <c r="B144" s="108">
        <v>95745</v>
      </c>
      <c r="C144" s="109" t="s">
        <v>127</v>
      </c>
      <c r="D144" s="345" t="s">
        <v>249</v>
      </c>
      <c r="E144" s="111" t="s">
        <v>5</v>
      </c>
      <c r="F144" s="112">
        <v>850</v>
      </c>
      <c r="G144" s="113">
        <v>19.01</v>
      </c>
      <c r="H144" s="113">
        <v>24.39</v>
      </c>
      <c r="I144" s="112">
        <v>20731.5</v>
      </c>
    </row>
    <row r="145" spans="1:9" ht="33.75">
      <c r="A145" s="107" t="s">
        <v>622</v>
      </c>
      <c r="B145" s="108">
        <v>91863</v>
      </c>
      <c r="C145" s="109" t="s">
        <v>127</v>
      </c>
      <c r="D145" s="110" t="s">
        <v>220</v>
      </c>
      <c r="E145" s="111" t="s">
        <v>5</v>
      </c>
      <c r="F145" s="112">
        <v>310</v>
      </c>
      <c r="G145" s="113">
        <v>9.69</v>
      </c>
      <c r="H145" s="113">
        <v>12.43</v>
      </c>
      <c r="I145" s="112">
        <v>3853.3</v>
      </c>
    </row>
    <row r="146" spans="1:9" ht="11.25">
      <c r="A146" s="107" t="s">
        <v>623</v>
      </c>
      <c r="B146" s="108" t="s">
        <v>438</v>
      </c>
      <c r="C146" s="109" t="s">
        <v>684</v>
      </c>
      <c r="D146" s="110" t="s">
        <v>269</v>
      </c>
      <c r="E146" s="111" t="s">
        <v>5</v>
      </c>
      <c r="F146" s="112">
        <v>423</v>
      </c>
      <c r="G146" s="113">
        <v>2.23</v>
      </c>
      <c r="H146" s="113">
        <v>2.86</v>
      </c>
      <c r="I146" s="112">
        <v>1209.78</v>
      </c>
    </row>
    <row r="147" spans="1:9" ht="33.75">
      <c r="A147" s="107" t="s">
        <v>624</v>
      </c>
      <c r="B147" s="108" t="s">
        <v>440</v>
      </c>
      <c r="C147" s="109" t="s">
        <v>684</v>
      </c>
      <c r="D147" s="110" t="s">
        <v>271</v>
      </c>
      <c r="E147" s="111" t="s">
        <v>272</v>
      </c>
      <c r="F147" s="112">
        <v>1600</v>
      </c>
      <c r="G147" s="113">
        <v>0.6599999999999999</v>
      </c>
      <c r="H147" s="113">
        <v>0.84</v>
      </c>
      <c r="I147" s="112">
        <v>1344</v>
      </c>
    </row>
    <row r="148" spans="1:9" ht="22.5">
      <c r="A148" s="107" t="s">
        <v>625</v>
      </c>
      <c r="B148" s="108" t="s">
        <v>626</v>
      </c>
      <c r="C148" s="109" t="s">
        <v>684</v>
      </c>
      <c r="D148" s="110" t="s">
        <v>627</v>
      </c>
      <c r="E148" s="111" t="s">
        <v>8</v>
      </c>
      <c r="F148" s="112">
        <v>58</v>
      </c>
      <c r="G148" s="113">
        <v>11.33</v>
      </c>
      <c r="H148" s="113">
        <v>14.53</v>
      </c>
      <c r="I148" s="112">
        <v>842.74</v>
      </c>
    </row>
    <row r="149" spans="1:9" ht="33.75">
      <c r="A149" s="107" t="s">
        <v>628</v>
      </c>
      <c r="B149" s="108" t="s">
        <v>629</v>
      </c>
      <c r="C149" s="109" t="s">
        <v>684</v>
      </c>
      <c r="D149" s="110" t="s">
        <v>630</v>
      </c>
      <c r="E149" s="111" t="s">
        <v>8</v>
      </c>
      <c r="F149" s="112">
        <v>1640</v>
      </c>
      <c r="G149" s="113">
        <v>1.32</v>
      </c>
      <c r="H149" s="113">
        <v>1.69</v>
      </c>
      <c r="I149" s="112">
        <v>2771.6</v>
      </c>
    </row>
    <row r="150" spans="1:9" ht="22.5">
      <c r="A150" s="107" t="s">
        <v>631</v>
      </c>
      <c r="B150" s="108" t="s">
        <v>632</v>
      </c>
      <c r="C150" s="109" t="s">
        <v>684</v>
      </c>
      <c r="D150" s="110" t="s">
        <v>633</v>
      </c>
      <c r="E150" s="111" t="s">
        <v>5</v>
      </c>
      <c r="F150" s="112">
        <v>240</v>
      </c>
      <c r="G150" s="113">
        <v>5.99</v>
      </c>
      <c r="H150" s="113">
        <v>7.68</v>
      </c>
      <c r="I150" s="112">
        <v>1843.2</v>
      </c>
    </row>
    <row r="151" spans="1:9" ht="11.25">
      <c r="A151" s="99">
        <v>9</v>
      </c>
      <c r="B151" s="100"/>
      <c r="C151" s="101"/>
      <c r="D151" s="102" t="s">
        <v>257</v>
      </c>
      <c r="E151" s="102"/>
      <c r="F151" s="103"/>
      <c r="G151" s="104"/>
      <c r="H151" s="105"/>
      <c r="I151" s="115">
        <v>1974540.8199999996</v>
      </c>
    </row>
    <row r="152" spans="1:9" ht="22.5">
      <c r="A152" s="107" t="s">
        <v>385</v>
      </c>
      <c r="B152" s="108" t="s">
        <v>634</v>
      </c>
      <c r="C152" s="109" t="s">
        <v>684</v>
      </c>
      <c r="D152" s="110" t="s">
        <v>635</v>
      </c>
      <c r="E152" s="111" t="s">
        <v>8</v>
      </c>
      <c r="F152" s="112">
        <v>508</v>
      </c>
      <c r="G152" s="113">
        <v>6.21</v>
      </c>
      <c r="H152" s="113">
        <v>7.96</v>
      </c>
      <c r="I152" s="112">
        <v>4043.68</v>
      </c>
    </row>
    <row r="153" spans="1:9" ht="22.5">
      <c r="A153" s="107" t="s">
        <v>386</v>
      </c>
      <c r="B153" s="108" t="s">
        <v>636</v>
      </c>
      <c r="C153" s="109" t="s">
        <v>684</v>
      </c>
      <c r="D153" s="110" t="s">
        <v>637</v>
      </c>
      <c r="E153" s="111" t="s">
        <v>8</v>
      </c>
      <c r="F153" s="112">
        <v>267</v>
      </c>
      <c r="G153" s="113">
        <v>4.38</v>
      </c>
      <c r="H153" s="113">
        <v>5.61</v>
      </c>
      <c r="I153" s="112">
        <v>1497.87</v>
      </c>
    </row>
    <row r="154" spans="1:9" ht="11.25">
      <c r="A154" s="107" t="s">
        <v>387</v>
      </c>
      <c r="B154" s="108" t="s">
        <v>638</v>
      </c>
      <c r="C154" s="109" t="s">
        <v>684</v>
      </c>
      <c r="D154" s="110" t="s">
        <v>639</v>
      </c>
      <c r="E154" s="111" t="s">
        <v>8</v>
      </c>
      <c r="F154" s="112">
        <v>207</v>
      </c>
      <c r="G154" s="113">
        <v>6.3</v>
      </c>
      <c r="H154" s="113">
        <v>8.08</v>
      </c>
      <c r="I154" s="112">
        <v>1672.56</v>
      </c>
    </row>
    <row r="155" spans="1:9" ht="22.5">
      <c r="A155" s="107" t="s">
        <v>388</v>
      </c>
      <c r="B155" s="108" t="s">
        <v>640</v>
      </c>
      <c r="C155" s="109" t="s">
        <v>684</v>
      </c>
      <c r="D155" s="110" t="s">
        <v>641</v>
      </c>
      <c r="E155" s="111" t="s">
        <v>8</v>
      </c>
      <c r="F155" s="112">
        <v>207</v>
      </c>
      <c r="G155" s="113">
        <v>20.939999999999998</v>
      </c>
      <c r="H155" s="113">
        <v>26.86</v>
      </c>
      <c r="I155" s="112">
        <v>5560.02</v>
      </c>
    </row>
    <row r="156" spans="1:9" ht="22.5">
      <c r="A156" s="107" t="s">
        <v>389</v>
      </c>
      <c r="B156" s="108" t="s">
        <v>642</v>
      </c>
      <c r="C156" s="109" t="s">
        <v>684</v>
      </c>
      <c r="D156" s="110" t="s">
        <v>643</v>
      </c>
      <c r="E156" s="111" t="s">
        <v>8</v>
      </c>
      <c r="F156" s="112">
        <v>2546</v>
      </c>
      <c r="G156" s="113">
        <v>33.93</v>
      </c>
      <c r="H156" s="113">
        <v>43.53</v>
      </c>
      <c r="I156" s="112">
        <v>110827.38</v>
      </c>
    </row>
    <row r="157" spans="1:9" ht="33.75">
      <c r="A157" s="107" t="s">
        <v>390</v>
      </c>
      <c r="B157" s="108">
        <v>98297</v>
      </c>
      <c r="C157" s="109" t="s">
        <v>127</v>
      </c>
      <c r="D157" s="110" t="s">
        <v>262</v>
      </c>
      <c r="E157" s="111" t="s">
        <v>5</v>
      </c>
      <c r="F157" s="112">
        <v>127320</v>
      </c>
      <c r="G157" s="113">
        <v>2.8200000000000003</v>
      </c>
      <c r="H157" s="113">
        <v>3.61</v>
      </c>
      <c r="I157" s="112">
        <v>459625.2</v>
      </c>
    </row>
    <row r="158" spans="1:9" ht="33.75">
      <c r="A158" s="107" t="s">
        <v>391</v>
      </c>
      <c r="B158" s="108" t="s">
        <v>644</v>
      </c>
      <c r="C158" s="109" t="s">
        <v>684</v>
      </c>
      <c r="D158" s="110" t="s">
        <v>645</v>
      </c>
      <c r="E158" s="111" t="s">
        <v>5</v>
      </c>
      <c r="F158" s="112">
        <v>600</v>
      </c>
      <c r="G158" s="113">
        <v>40.95</v>
      </c>
      <c r="H158" s="113">
        <v>52.54</v>
      </c>
      <c r="I158" s="112">
        <v>31524</v>
      </c>
    </row>
    <row r="159" spans="1:9" ht="22.5">
      <c r="A159" s="107" t="s">
        <v>392</v>
      </c>
      <c r="B159" s="108">
        <v>98279</v>
      </c>
      <c r="C159" s="109" t="s">
        <v>127</v>
      </c>
      <c r="D159" s="110" t="s">
        <v>646</v>
      </c>
      <c r="E159" s="111" t="s">
        <v>5</v>
      </c>
      <c r="F159" s="112">
        <v>1802</v>
      </c>
      <c r="G159" s="113">
        <v>57.58</v>
      </c>
      <c r="H159" s="113">
        <v>73.88</v>
      </c>
      <c r="I159" s="112">
        <v>133131.76</v>
      </c>
    </row>
    <row r="160" spans="1:9" ht="22.5">
      <c r="A160" s="107" t="s">
        <v>393</v>
      </c>
      <c r="B160" s="108">
        <v>98276</v>
      </c>
      <c r="C160" s="109" t="s">
        <v>127</v>
      </c>
      <c r="D160" s="110" t="s">
        <v>647</v>
      </c>
      <c r="E160" s="111" t="s">
        <v>5</v>
      </c>
      <c r="F160" s="112">
        <v>640</v>
      </c>
      <c r="G160" s="113">
        <v>12.89</v>
      </c>
      <c r="H160" s="113">
        <v>16.53</v>
      </c>
      <c r="I160" s="112">
        <v>10579.2</v>
      </c>
    </row>
    <row r="161" spans="1:9" ht="33.75">
      <c r="A161" s="107" t="s">
        <v>394</v>
      </c>
      <c r="B161" s="108" t="s">
        <v>648</v>
      </c>
      <c r="C161" s="109" t="s">
        <v>684</v>
      </c>
      <c r="D161" s="110" t="s">
        <v>649</v>
      </c>
      <c r="E161" s="111" t="s">
        <v>5</v>
      </c>
      <c r="F161" s="112">
        <v>2627</v>
      </c>
      <c r="G161" s="113">
        <v>55.24</v>
      </c>
      <c r="H161" s="113">
        <v>70.87</v>
      </c>
      <c r="I161" s="112">
        <v>186175.49</v>
      </c>
    </row>
    <row r="162" spans="1:9" ht="45">
      <c r="A162" s="107" t="s">
        <v>395</v>
      </c>
      <c r="B162" s="108" t="s">
        <v>431</v>
      </c>
      <c r="C162" s="109" t="s">
        <v>684</v>
      </c>
      <c r="D162" s="110" t="s">
        <v>650</v>
      </c>
      <c r="E162" s="111" t="s">
        <v>8</v>
      </c>
      <c r="F162" s="112">
        <v>12</v>
      </c>
      <c r="G162" s="113">
        <v>8645.419999999998</v>
      </c>
      <c r="H162" s="113">
        <v>11092.93</v>
      </c>
      <c r="I162" s="112">
        <v>133115.16</v>
      </c>
    </row>
    <row r="163" spans="1:9" ht="45">
      <c r="A163" s="107" t="s">
        <v>396</v>
      </c>
      <c r="B163" s="108" t="s">
        <v>651</v>
      </c>
      <c r="C163" s="109" t="s">
        <v>684</v>
      </c>
      <c r="D163" s="110" t="s">
        <v>652</v>
      </c>
      <c r="E163" s="111" t="s">
        <v>8</v>
      </c>
      <c r="F163" s="112">
        <v>4</v>
      </c>
      <c r="G163" s="113">
        <v>3222.5699999999997</v>
      </c>
      <c r="H163" s="113">
        <v>4134.87</v>
      </c>
      <c r="I163" s="112">
        <v>16539.48</v>
      </c>
    </row>
    <row r="164" spans="1:9" ht="22.5">
      <c r="A164" s="107" t="s">
        <v>397</v>
      </c>
      <c r="B164" s="108" t="s">
        <v>432</v>
      </c>
      <c r="C164" s="109" t="s">
        <v>684</v>
      </c>
      <c r="D164" s="110" t="s">
        <v>263</v>
      </c>
      <c r="E164" s="111" t="s">
        <v>8</v>
      </c>
      <c r="F164" s="112">
        <v>160</v>
      </c>
      <c r="G164" s="113">
        <v>53.870000000000005</v>
      </c>
      <c r="H164" s="113">
        <v>69.12</v>
      </c>
      <c r="I164" s="112">
        <v>11059.2</v>
      </c>
    </row>
    <row r="165" spans="1:9" ht="22.5">
      <c r="A165" s="107" t="s">
        <v>653</v>
      </c>
      <c r="B165" s="108" t="s">
        <v>433</v>
      </c>
      <c r="C165" s="109" t="s">
        <v>684</v>
      </c>
      <c r="D165" s="110" t="s">
        <v>264</v>
      </c>
      <c r="E165" s="111" t="s">
        <v>8</v>
      </c>
      <c r="F165" s="112">
        <v>124</v>
      </c>
      <c r="G165" s="113">
        <v>15.850000000000001</v>
      </c>
      <c r="H165" s="113">
        <v>20.33</v>
      </c>
      <c r="I165" s="112">
        <v>2520.92</v>
      </c>
    </row>
    <row r="166" spans="1:9" ht="11.25">
      <c r="A166" s="107" t="s">
        <v>654</v>
      </c>
      <c r="B166" s="108" t="s">
        <v>434</v>
      </c>
      <c r="C166" s="109" t="s">
        <v>684</v>
      </c>
      <c r="D166" s="110" t="s">
        <v>265</v>
      </c>
      <c r="E166" s="111" t="s">
        <v>8</v>
      </c>
      <c r="F166" s="112">
        <v>2546</v>
      </c>
      <c r="G166" s="113">
        <v>36</v>
      </c>
      <c r="H166" s="113">
        <v>46.19</v>
      </c>
      <c r="I166" s="112">
        <v>117599.74</v>
      </c>
    </row>
    <row r="167" spans="1:9" ht="22.5">
      <c r="A167" s="107" t="s">
        <v>655</v>
      </c>
      <c r="B167" s="108" t="s">
        <v>435</v>
      </c>
      <c r="C167" s="109" t="s">
        <v>684</v>
      </c>
      <c r="D167" s="110" t="s">
        <v>266</v>
      </c>
      <c r="E167" s="111" t="s">
        <v>8</v>
      </c>
      <c r="F167" s="112">
        <v>7638</v>
      </c>
      <c r="G167" s="113">
        <v>1.18</v>
      </c>
      <c r="H167" s="113">
        <v>1.51</v>
      </c>
      <c r="I167" s="112">
        <v>11533.38</v>
      </c>
    </row>
    <row r="168" spans="1:9" ht="22.5">
      <c r="A168" s="107" t="s">
        <v>656</v>
      </c>
      <c r="B168" s="108" t="s">
        <v>657</v>
      </c>
      <c r="C168" s="109" t="s">
        <v>684</v>
      </c>
      <c r="D168" s="110" t="s">
        <v>658</v>
      </c>
      <c r="E168" s="111" t="s">
        <v>8</v>
      </c>
      <c r="F168" s="112">
        <v>60</v>
      </c>
      <c r="G168" s="113">
        <v>2227.15</v>
      </c>
      <c r="H168" s="113">
        <v>2857.65</v>
      </c>
      <c r="I168" s="112">
        <v>171459</v>
      </c>
    </row>
    <row r="169" spans="1:9" ht="22.5">
      <c r="A169" s="107" t="s">
        <v>659</v>
      </c>
      <c r="B169" s="108" t="s">
        <v>781</v>
      </c>
      <c r="C169" s="109" t="s">
        <v>684</v>
      </c>
      <c r="D169" s="110" t="s">
        <v>784</v>
      </c>
      <c r="E169" s="111" t="s">
        <v>8</v>
      </c>
      <c r="F169" s="112">
        <v>6</v>
      </c>
      <c r="G169" s="113">
        <v>853.44</v>
      </c>
      <c r="H169" s="113">
        <v>1095.04</v>
      </c>
      <c r="I169" s="112">
        <v>6570.24</v>
      </c>
    </row>
    <row r="170" spans="1:9" ht="22.5">
      <c r="A170" s="107" t="s">
        <v>660</v>
      </c>
      <c r="B170" s="108" t="s">
        <v>661</v>
      </c>
      <c r="C170" s="109" t="s">
        <v>684</v>
      </c>
      <c r="D170" s="110" t="s">
        <v>662</v>
      </c>
      <c r="E170" s="111" t="s">
        <v>8</v>
      </c>
      <c r="F170" s="112">
        <v>38</v>
      </c>
      <c r="G170" s="113">
        <v>890.5</v>
      </c>
      <c r="H170" s="113">
        <v>1142.6</v>
      </c>
      <c r="I170" s="112">
        <v>43418.8</v>
      </c>
    </row>
    <row r="171" spans="1:9" ht="22.5">
      <c r="A171" s="346" t="s">
        <v>663</v>
      </c>
      <c r="B171" s="347" t="s">
        <v>436</v>
      </c>
      <c r="C171" s="348" t="s">
        <v>684</v>
      </c>
      <c r="D171" s="345" t="s">
        <v>267</v>
      </c>
      <c r="E171" s="349" t="s">
        <v>8</v>
      </c>
      <c r="F171" s="350">
        <v>4864</v>
      </c>
      <c r="G171" s="351">
        <v>65.37</v>
      </c>
      <c r="H171" s="351">
        <v>83.87</v>
      </c>
      <c r="I171" s="350">
        <v>407943.68</v>
      </c>
    </row>
    <row r="172" spans="1:9" ht="33.75">
      <c r="A172" s="107" t="s">
        <v>664</v>
      </c>
      <c r="B172" s="108" t="s">
        <v>665</v>
      </c>
      <c r="C172" s="109" t="s">
        <v>684</v>
      </c>
      <c r="D172" s="110" t="s">
        <v>666</v>
      </c>
      <c r="E172" s="111" t="s">
        <v>8</v>
      </c>
      <c r="F172" s="112">
        <v>16</v>
      </c>
      <c r="G172" s="113">
        <v>2827.15</v>
      </c>
      <c r="H172" s="113">
        <v>3627.51</v>
      </c>
      <c r="I172" s="112">
        <v>58040.16</v>
      </c>
    </row>
    <row r="173" spans="1:9" ht="33.75">
      <c r="A173" s="107" t="s">
        <v>667</v>
      </c>
      <c r="B173" s="108" t="s">
        <v>668</v>
      </c>
      <c r="C173" s="109" t="s">
        <v>684</v>
      </c>
      <c r="D173" s="110" t="s">
        <v>669</v>
      </c>
      <c r="E173" s="111" t="s">
        <v>8</v>
      </c>
      <c r="F173" s="112">
        <v>2</v>
      </c>
      <c r="G173" s="113">
        <v>9898.24</v>
      </c>
      <c r="H173" s="113">
        <v>12700.43</v>
      </c>
      <c r="I173" s="112">
        <v>25400.86</v>
      </c>
    </row>
    <row r="174" spans="1:9" ht="22.5">
      <c r="A174" s="107" t="s">
        <v>670</v>
      </c>
      <c r="B174" s="108" t="s">
        <v>671</v>
      </c>
      <c r="C174" s="109" t="s">
        <v>684</v>
      </c>
      <c r="D174" s="110" t="s">
        <v>672</v>
      </c>
      <c r="E174" s="111" t="s">
        <v>8</v>
      </c>
      <c r="F174" s="112">
        <v>136</v>
      </c>
      <c r="G174" s="113">
        <v>141.57</v>
      </c>
      <c r="H174" s="113">
        <v>181.64</v>
      </c>
      <c r="I174" s="112">
        <v>24703.04</v>
      </c>
    </row>
    <row r="175" spans="1:9" ht="11.25">
      <c r="A175" s="99">
        <v>10</v>
      </c>
      <c r="B175" s="100"/>
      <c r="C175" s="101"/>
      <c r="D175" s="102" t="s">
        <v>673</v>
      </c>
      <c r="E175" s="102"/>
      <c r="F175" s="103"/>
      <c r="G175" s="104"/>
      <c r="H175" s="105"/>
      <c r="I175" s="115">
        <v>11527.140000000001</v>
      </c>
    </row>
    <row r="176" spans="1:9" ht="45">
      <c r="A176" s="107" t="s">
        <v>398</v>
      </c>
      <c r="B176" s="108">
        <v>97327</v>
      </c>
      <c r="C176" s="109" t="s">
        <v>127</v>
      </c>
      <c r="D176" s="110" t="s">
        <v>228</v>
      </c>
      <c r="E176" s="111" t="s">
        <v>5</v>
      </c>
      <c r="F176" s="112">
        <v>36</v>
      </c>
      <c r="G176" s="113">
        <v>31.39</v>
      </c>
      <c r="H176" s="113">
        <v>40.27</v>
      </c>
      <c r="I176" s="112">
        <v>1449.72</v>
      </c>
    </row>
    <row r="177" spans="1:9" ht="45">
      <c r="A177" s="107" t="s">
        <v>399</v>
      </c>
      <c r="B177" s="108">
        <v>97329</v>
      </c>
      <c r="C177" s="109" t="s">
        <v>127</v>
      </c>
      <c r="D177" s="110" t="s">
        <v>229</v>
      </c>
      <c r="E177" s="111" t="s">
        <v>5</v>
      </c>
      <c r="F177" s="112">
        <v>36</v>
      </c>
      <c r="G177" s="113">
        <v>68.63</v>
      </c>
      <c r="H177" s="113">
        <v>88.05</v>
      </c>
      <c r="I177" s="112">
        <v>3169.8</v>
      </c>
    </row>
    <row r="178" spans="1:9" ht="11.25">
      <c r="A178" s="107" t="s">
        <v>400</v>
      </c>
      <c r="B178" s="108" t="s">
        <v>441</v>
      </c>
      <c r="C178" s="109" t="s">
        <v>684</v>
      </c>
      <c r="D178" s="110" t="s">
        <v>199</v>
      </c>
      <c r="E178" s="111" t="s">
        <v>5</v>
      </c>
      <c r="F178" s="112">
        <v>42</v>
      </c>
      <c r="G178" s="113">
        <v>26.32</v>
      </c>
      <c r="H178" s="113">
        <v>33.77</v>
      </c>
      <c r="I178" s="112">
        <v>1418.34</v>
      </c>
    </row>
    <row r="179" spans="1:9" ht="11.25">
      <c r="A179" s="107" t="s">
        <v>401</v>
      </c>
      <c r="B179" s="108" t="s">
        <v>442</v>
      </c>
      <c r="C179" s="109" t="s">
        <v>684</v>
      </c>
      <c r="D179" s="110" t="s">
        <v>230</v>
      </c>
      <c r="E179" s="111" t="s">
        <v>8</v>
      </c>
      <c r="F179" s="112">
        <v>12</v>
      </c>
      <c r="G179" s="113">
        <v>47.78</v>
      </c>
      <c r="H179" s="113">
        <v>61.3</v>
      </c>
      <c r="I179" s="112">
        <v>735.6</v>
      </c>
    </row>
    <row r="180" spans="1:9" ht="22.5">
      <c r="A180" s="107" t="s">
        <v>402</v>
      </c>
      <c r="B180" s="108" t="s">
        <v>443</v>
      </c>
      <c r="C180" s="109" t="s">
        <v>684</v>
      </c>
      <c r="D180" s="110" t="s">
        <v>231</v>
      </c>
      <c r="E180" s="111" t="s">
        <v>8</v>
      </c>
      <c r="F180" s="112">
        <v>12</v>
      </c>
      <c r="G180" s="113">
        <v>10.03</v>
      </c>
      <c r="H180" s="113">
        <v>12.86</v>
      </c>
      <c r="I180" s="112">
        <v>154.32</v>
      </c>
    </row>
    <row r="181" spans="1:9" ht="33.75">
      <c r="A181" s="107" t="s">
        <v>403</v>
      </c>
      <c r="B181" s="108">
        <v>89865</v>
      </c>
      <c r="C181" s="109" t="s">
        <v>127</v>
      </c>
      <c r="D181" s="110" t="s">
        <v>674</v>
      </c>
      <c r="E181" s="111" t="s">
        <v>5</v>
      </c>
      <c r="F181" s="112">
        <v>216</v>
      </c>
      <c r="G181" s="113">
        <v>10.629999999999999</v>
      </c>
      <c r="H181" s="113">
        <v>13.63</v>
      </c>
      <c r="I181" s="112">
        <v>2944.08</v>
      </c>
    </row>
    <row r="182" spans="1:9" ht="33.75">
      <c r="A182" s="107" t="s">
        <v>675</v>
      </c>
      <c r="B182" s="108">
        <v>89867</v>
      </c>
      <c r="C182" s="109" t="s">
        <v>127</v>
      </c>
      <c r="D182" s="110" t="s">
        <v>676</v>
      </c>
      <c r="E182" s="111" t="s">
        <v>8</v>
      </c>
      <c r="F182" s="112">
        <v>24</v>
      </c>
      <c r="G182" s="113">
        <v>4.540000000000001</v>
      </c>
      <c r="H182" s="113">
        <v>5.82</v>
      </c>
      <c r="I182" s="112">
        <v>139.68</v>
      </c>
    </row>
    <row r="183" spans="1:9" ht="33.75">
      <c r="A183" s="107" t="s">
        <v>677</v>
      </c>
      <c r="B183" s="108">
        <v>89866</v>
      </c>
      <c r="C183" s="109" t="s">
        <v>127</v>
      </c>
      <c r="D183" s="110" t="s">
        <v>678</v>
      </c>
      <c r="E183" s="111" t="s">
        <v>8</v>
      </c>
      <c r="F183" s="112">
        <v>60</v>
      </c>
      <c r="G183" s="113">
        <v>4.24</v>
      </c>
      <c r="H183" s="113">
        <v>5.44</v>
      </c>
      <c r="I183" s="112">
        <v>326.4</v>
      </c>
    </row>
    <row r="184" spans="1:9" ht="22.5">
      <c r="A184" s="107" t="s">
        <v>679</v>
      </c>
      <c r="B184" s="108" t="s">
        <v>680</v>
      </c>
      <c r="C184" s="109" t="s">
        <v>684</v>
      </c>
      <c r="D184" s="110" t="s">
        <v>681</v>
      </c>
      <c r="E184" s="111" t="s">
        <v>8</v>
      </c>
      <c r="F184" s="112">
        <v>144</v>
      </c>
      <c r="G184" s="113">
        <v>5.46</v>
      </c>
      <c r="H184" s="113">
        <v>7</v>
      </c>
      <c r="I184" s="112">
        <v>1008</v>
      </c>
    </row>
    <row r="185" spans="1:9" ht="33.75">
      <c r="A185" s="107" t="s">
        <v>682</v>
      </c>
      <c r="B185" s="108">
        <v>89381</v>
      </c>
      <c r="C185" s="109" t="s">
        <v>127</v>
      </c>
      <c r="D185" s="110" t="s">
        <v>683</v>
      </c>
      <c r="E185" s="111" t="s">
        <v>8</v>
      </c>
      <c r="F185" s="112">
        <v>12</v>
      </c>
      <c r="G185" s="113">
        <v>11.77</v>
      </c>
      <c r="H185" s="113">
        <v>15.1</v>
      </c>
      <c r="I185" s="112">
        <v>181.2</v>
      </c>
    </row>
    <row r="186" spans="1:9" ht="15" customHeight="1">
      <c r="A186" s="412" t="s">
        <v>126</v>
      </c>
      <c r="B186" s="413"/>
      <c r="C186" s="413"/>
      <c r="D186" s="413"/>
      <c r="E186" s="413"/>
      <c r="F186" s="413"/>
      <c r="G186" s="413"/>
      <c r="H186" s="414"/>
      <c r="I186" s="116">
        <v>3202629.4199999995</v>
      </c>
    </row>
    <row r="187" spans="1:9" s="33" customFormat="1" ht="174.75" customHeight="1">
      <c r="A187" s="393" t="s">
        <v>831</v>
      </c>
      <c r="B187" s="394"/>
      <c r="C187" s="394"/>
      <c r="D187" s="394"/>
      <c r="E187" s="394"/>
      <c r="F187" s="394"/>
      <c r="G187" s="394"/>
      <c r="H187" s="394"/>
      <c r="I187" s="394"/>
    </row>
  </sheetData>
  <sheetProtection/>
  <autoFilter ref="A15:I186"/>
  <mergeCells count="16">
    <mergeCell ref="A1:B1"/>
    <mergeCell ref="A2:B2"/>
    <mergeCell ref="C1:I1"/>
    <mergeCell ref="C2:H2"/>
    <mergeCell ref="A186:H186"/>
    <mergeCell ref="A187:I187"/>
    <mergeCell ref="G13:I13"/>
    <mergeCell ref="A3:I3"/>
    <mergeCell ref="A4:I4"/>
    <mergeCell ref="A12:I12"/>
    <mergeCell ref="A13:A14"/>
    <mergeCell ref="B13:B14"/>
    <mergeCell ref="C13:C14"/>
    <mergeCell ref="D13:D14"/>
    <mergeCell ref="E13:E14"/>
    <mergeCell ref="F13:F14"/>
  </mergeCells>
  <printOptions horizontalCentered="1"/>
  <pageMargins left="0.7874015748031497" right="0.5118110236220472" top="0.4724409448818898" bottom="0.4724409448818898" header="0.31496062992125984" footer="0.31496062992125984"/>
  <pageSetup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572"/>
  <sheetViews>
    <sheetView zoomScale="84" zoomScaleNormal="84" zoomScalePageLayoutView="0" workbookViewId="0" topLeftCell="A9">
      <selection activeCell="A9" sqref="A9:F565"/>
    </sheetView>
  </sheetViews>
  <sheetFormatPr defaultColWidth="9.140625" defaultRowHeight="15"/>
  <cols>
    <col min="1" max="1" width="14.00390625" style="266" bestFit="1" customWidth="1"/>
    <col min="2" max="2" width="57.7109375" style="270" customWidth="1"/>
    <col min="3" max="3" width="11.421875" style="267" customWidth="1"/>
    <col min="4" max="4" width="14.28125" style="140" bestFit="1" customWidth="1"/>
    <col min="5" max="5" width="18.57421875" style="268" customWidth="1"/>
    <col min="6" max="6" width="20.00390625" style="269" customWidth="1"/>
    <col min="7" max="7" width="9.140625" style="244" customWidth="1"/>
    <col min="8" max="8" width="17.7109375" style="244" customWidth="1"/>
    <col min="9" max="16384" width="9.140625" style="244" customWidth="1"/>
  </cols>
  <sheetData>
    <row r="1" spans="1:6" s="272" customFormat="1" ht="81.75" customHeight="1">
      <c r="A1" s="271"/>
      <c r="B1" s="415" t="s">
        <v>830</v>
      </c>
      <c r="C1" s="415"/>
      <c r="D1" s="415"/>
      <c r="E1" s="415"/>
      <c r="F1" s="416"/>
    </row>
    <row r="2" spans="1:6" s="272" customFormat="1" ht="87" customHeight="1">
      <c r="A2" s="273"/>
      <c r="B2" s="417" t="s">
        <v>829</v>
      </c>
      <c r="C2" s="417"/>
      <c r="D2" s="417"/>
      <c r="E2" s="417"/>
      <c r="F2" s="274"/>
    </row>
    <row r="3" spans="1:6" ht="15.75">
      <c r="A3" s="275"/>
      <c r="B3" s="276"/>
      <c r="C3" s="276"/>
      <c r="D3" s="277"/>
      <c r="E3" s="278"/>
      <c r="F3" s="279"/>
    </row>
    <row r="4" spans="1:6" ht="15.75">
      <c r="A4" s="280" t="s">
        <v>15</v>
      </c>
      <c r="B4" s="281" t="s">
        <v>481</v>
      </c>
      <c r="C4" s="282"/>
      <c r="D4" s="277"/>
      <c r="E4" s="283" t="s">
        <v>17</v>
      </c>
      <c r="F4" s="284">
        <v>0.2831</v>
      </c>
    </row>
    <row r="5" spans="1:6" ht="15.75">
      <c r="A5" s="280" t="s">
        <v>26</v>
      </c>
      <c r="B5" s="281" t="s">
        <v>482</v>
      </c>
      <c r="C5" s="285"/>
      <c r="D5" s="277"/>
      <c r="E5" s="283">
        <v>0</v>
      </c>
      <c r="F5" s="284"/>
    </row>
    <row r="6" spans="1:6" ht="15.75">
      <c r="A6" s="280" t="s">
        <v>27</v>
      </c>
      <c r="B6" s="281" t="s">
        <v>1034</v>
      </c>
      <c r="C6" s="285"/>
      <c r="D6" s="277"/>
      <c r="E6" s="283" t="s">
        <v>132</v>
      </c>
      <c r="F6" s="284">
        <v>0.8392000000000001</v>
      </c>
    </row>
    <row r="7" spans="1:6" ht="15.75">
      <c r="A7" s="280" t="s">
        <v>35</v>
      </c>
      <c r="B7" s="281" t="s">
        <v>483</v>
      </c>
      <c r="C7" s="285"/>
      <c r="D7" s="277"/>
      <c r="E7" s="283" t="s">
        <v>133</v>
      </c>
      <c r="F7" s="284">
        <v>0.481</v>
      </c>
    </row>
    <row r="8" spans="1:6" ht="21" customHeight="1">
      <c r="A8" s="418" t="s">
        <v>832</v>
      </c>
      <c r="B8" s="418"/>
      <c r="C8" s="418"/>
      <c r="D8" s="418"/>
      <c r="E8" s="418"/>
      <c r="F8" s="418"/>
    </row>
    <row r="9" spans="1:6" ht="31.5">
      <c r="A9" s="245" t="s">
        <v>833</v>
      </c>
      <c r="B9" s="245" t="s">
        <v>129</v>
      </c>
      <c r="C9" s="245" t="s">
        <v>153</v>
      </c>
      <c r="D9" s="245" t="s">
        <v>28</v>
      </c>
      <c r="E9" s="246" t="s">
        <v>361</v>
      </c>
      <c r="F9" s="246" t="s">
        <v>362</v>
      </c>
    </row>
    <row r="10" spans="1:8" ht="30">
      <c r="A10" s="303">
        <v>93565</v>
      </c>
      <c r="B10" s="286" t="s">
        <v>181</v>
      </c>
      <c r="C10" s="287" t="s">
        <v>234</v>
      </c>
      <c r="D10" s="288"/>
      <c r="E10" s="289"/>
      <c r="F10" s="289">
        <v>14074.7</v>
      </c>
      <c r="H10" s="311"/>
    </row>
    <row r="11" spans="1:6" ht="30">
      <c r="A11" s="304">
        <v>40811</v>
      </c>
      <c r="B11" s="290" t="s">
        <v>1035</v>
      </c>
      <c r="C11" s="291" t="s">
        <v>234</v>
      </c>
      <c r="D11" s="292">
        <v>1</v>
      </c>
      <c r="E11" s="293">
        <v>13658.921205653302</v>
      </c>
      <c r="F11" s="305">
        <v>13658.92</v>
      </c>
    </row>
    <row r="12" spans="1:6" s="247" customFormat="1" ht="15">
      <c r="A12" s="304">
        <v>40863</v>
      </c>
      <c r="B12" s="290" t="s">
        <v>1036</v>
      </c>
      <c r="C12" s="291" t="s">
        <v>234</v>
      </c>
      <c r="D12" s="292">
        <v>1</v>
      </c>
      <c r="E12" s="293">
        <v>152.35</v>
      </c>
      <c r="F12" s="305">
        <v>152.35</v>
      </c>
    </row>
    <row r="13" spans="1:6" s="247" customFormat="1" ht="15">
      <c r="A13" s="304">
        <v>40864</v>
      </c>
      <c r="B13" s="290" t="s">
        <v>1037</v>
      </c>
      <c r="C13" s="291" t="s">
        <v>234</v>
      </c>
      <c r="D13" s="292">
        <v>1</v>
      </c>
      <c r="E13" s="293">
        <v>11.8</v>
      </c>
      <c r="F13" s="305">
        <v>11.8</v>
      </c>
    </row>
    <row r="14" spans="1:6" s="247" customFormat="1" ht="45">
      <c r="A14" s="304">
        <v>43474</v>
      </c>
      <c r="B14" s="290" t="s">
        <v>1038</v>
      </c>
      <c r="C14" s="291" t="s">
        <v>234</v>
      </c>
      <c r="D14" s="292">
        <v>1</v>
      </c>
      <c r="E14" s="293">
        <v>1.9</v>
      </c>
      <c r="F14" s="305">
        <v>1.9</v>
      </c>
    </row>
    <row r="15" spans="1:6" s="247" customFormat="1" ht="45">
      <c r="A15" s="304">
        <v>43498</v>
      </c>
      <c r="B15" s="290" t="s">
        <v>1039</v>
      </c>
      <c r="C15" s="291" t="s">
        <v>234</v>
      </c>
      <c r="D15" s="292">
        <v>1</v>
      </c>
      <c r="E15" s="293">
        <v>123.54</v>
      </c>
      <c r="F15" s="293">
        <v>123.54</v>
      </c>
    </row>
    <row r="16" spans="1:6" s="247" customFormat="1" ht="45">
      <c r="A16" s="304">
        <v>95415</v>
      </c>
      <c r="B16" s="290" t="s">
        <v>1040</v>
      </c>
      <c r="C16" s="291" t="s">
        <v>234</v>
      </c>
      <c r="D16" s="292">
        <v>1</v>
      </c>
      <c r="E16" s="293">
        <v>126.19</v>
      </c>
      <c r="F16" s="293">
        <v>126.19</v>
      </c>
    </row>
    <row r="17" spans="1:6" s="247" customFormat="1" ht="15">
      <c r="A17" s="304"/>
      <c r="B17" s="290"/>
      <c r="C17" s="291"/>
      <c r="D17" s="292"/>
      <c r="E17" s="293"/>
      <c r="F17" s="293"/>
    </row>
    <row r="18" spans="1:6" ht="31.5">
      <c r="A18" s="245" t="s">
        <v>833</v>
      </c>
      <c r="B18" s="245" t="s">
        <v>129</v>
      </c>
      <c r="C18" s="245" t="s">
        <v>153</v>
      </c>
      <c r="D18" s="245" t="s">
        <v>28</v>
      </c>
      <c r="E18" s="246" t="s">
        <v>361</v>
      </c>
      <c r="F18" s="246" t="s">
        <v>362</v>
      </c>
    </row>
    <row r="19" spans="1:6" ht="30">
      <c r="A19" s="303">
        <v>101404</v>
      </c>
      <c r="B19" s="286" t="s">
        <v>487</v>
      </c>
      <c r="C19" s="287" t="s">
        <v>234</v>
      </c>
      <c r="D19" s="288"/>
      <c r="E19" s="289"/>
      <c r="F19" s="289">
        <v>13451.29</v>
      </c>
    </row>
    <row r="20" spans="1:6" ht="15">
      <c r="A20" s="304">
        <v>40863</v>
      </c>
      <c r="B20" s="290" t="s">
        <v>1036</v>
      </c>
      <c r="C20" s="291" t="s">
        <v>234</v>
      </c>
      <c r="D20" s="292">
        <v>1</v>
      </c>
      <c r="E20" s="293">
        <v>152.35</v>
      </c>
      <c r="F20" s="305">
        <v>152.35</v>
      </c>
    </row>
    <row r="21" spans="1:6" s="247" customFormat="1" ht="15">
      <c r="A21" s="304">
        <v>40864</v>
      </c>
      <c r="B21" s="290" t="s">
        <v>1037</v>
      </c>
      <c r="C21" s="291" t="s">
        <v>234</v>
      </c>
      <c r="D21" s="292">
        <v>1</v>
      </c>
      <c r="E21" s="293">
        <v>11.8</v>
      </c>
      <c r="F21" s="305">
        <v>11.8</v>
      </c>
    </row>
    <row r="22" spans="1:6" s="247" customFormat="1" ht="15">
      <c r="A22" s="304">
        <v>40939</v>
      </c>
      <c r="B22" s="290" t="s">
        <v>1041</v>
      </c>
      <c r="C22" s="291" t="s">
        <v>234</v>
      </c>
      <c r="D22" s="292">
        <v>1</v>
      </c>
      <c r="E22" s="293">
        <v>12883.92220477008</v>
      </c>
      <c r="F22" s="305">
        <v>12883.92</v>
      </c>
    </row>
    <row r="23" spans="1:6" s="247" customFormat="1" ht="45">
      <c r="A23" s="304">
        <v>43474</v>
      </c>
      <c r="B23" s="290" t="s">
        <v>1038</v>
      </c>
      <c r="C23" s="291" t="s">
        <v>234</v>
      </c>
      <c r="D23" s="292">
        <v>1</v>
      </c>
      <c r="E23" s="293">
        <v>1.9</v>
      </c>
      <c r="F23" s="305">
        <v>1.9</v>
      </c>
    </row>
    <row r="24" spans="1:6" s="247" customFormat="1" ht="45">
      <c r="A24" s="304">
        <v>43498</v>
      </c>
      <c r="B24" s="290" t="s">
        <v>1039</v>
      </c>
      <c r="C24" s="291" t="s">
        <v>234</v>
      </c>
      <c r="D24" s="292">
        <v>1</v>
      </c>
      <c r="E24" s="293">
        <v>123.54</v>
      </c>
      <c r="F24" s="293">
        <v>123.54</v>
      </c>
    </row>
    <row r="25" spans="1:6" s="247" customFormat="1" ht="45">
      <c r="A25" s="304">
        <v>101318</v>
      </c>
      <c r="B25" s="290" t="s">
        <v>1042</v>
      </c>
      <c r="C25" s="291" t="s">
        <v>234</v>
      </c>
      <c r="D25" s="292">
        <v>1</v>
      </c>
      <c r="E25" s="293">
        <v>277.78</v>
      </c>
      <c r="F25" s="293">
        <v>277.78</v>
      </c>
    </row>
    <row r="26" spans="1:6" s="247" customFormat="1" ht="15">
      <c r="A26" s="304"/>
      <c r="B26" s="290"/>
      <c r="C26" s="291"/>
      <c r="D26" s="292"/>
      <c r="E26" s="293"/>
      <c r="F26" s="293"/>
    </row>
    <row r="27" spans="1:6" ht="31.5">
      <c r="A27" s="245" t="s">
        <v>833</v>
      </c>
      <c r="B27" s="245" t="s">
        <v>129</v>
      </c>
      <c r="C27" s="245" t="s">
        <v>153</v>
      </c>
      <c r="D27" s="245" t="s">
        <v>28</v>
      </c>
      <c r="E27" s="246" t="s">
        <v>361</v>
      </c>
      <c r="F27" s="246" t="s">
        <v>362</v>
      </c>
    </row>
    <row r="28" spans="1:6" ht="30">
      <c r="A28" s="303">
        <v>93572</v>
      </c>
      <c r="B28" s="286" t="s">
        <v>488</v>
      </c>
      <c r="C28" s="287" t="s">
        <v>234</v>
      </c>
      <c r="D28" s="288"/>
      <c r="E28" s="289"/>
      <c r="F28" s="289">
        <v>3592.07</v>
      </c>
    </row>
    <row r="29" spans="1:6" ht="15">
      <c r="A29" s="304">
        <v>40818</v>
      </c>
      <c r="B29" s="290" t="s">
        <v>1047</v>
      </c>
      <c r="C29" s="291" t="s">
        <v>234</v>
      </c>
      <c r="D29" s="292">
        <v>1</v>
      </c>
      <c r="E29" s="293">
        <v>3163.9232398619642</v>
      </c>
      <c r="F29" s="305">
        <v>3163.92</v>
      </c>
    </row>
    <row r="30" spans="1:6" s="247" customFormat="1" ht="15">
      <c r="A30" s="304">
        <v>40863</v>
      </c>
      <c r="B30" s="290" t="s">
        <v>1046</v>
      </c>
      <c r="C30" s="291" t="s">
        <v>234</v>
      </c>
      <c r="D30" s="292">
        <v>1</v>
      </c>
      <c r="E30" s="293">
        <v>152.35</v>
      </c>
      <c r="F30" s="305">
        <v>152.35</v>
      </c>
    </row>
    <row r="31" spans="1:6" s="247" customFormat="1" ht="15">
      <c r="A31" s="304">
        <v>40864</v>
      </c>
      <c r="B31" s="290" t="s">
        <v>1037</v>
      </c>
      <c r="C31" s="291" t="s">
        <v>234</v>
      </c>
      <c r="D31" s="292">
        <v>1</v>
      </c>
      <c r="E31" s="293">
        <v>11.8</v>
      </c>
      <c r="F31" s="305">
        <v>11.8</v>
      </c>
    </row>
    <row r="32" spans="1:6" s="247" customFormat="1" ht="45">
      <c r="A32" s="304">
        <v>43475</v>
      </c>
      <c r="B32" s="290" t="s">
        <v>1045</v>
      </c>
      <c r="C32" s="291" t="s">
        <v>234</v>
      </c>
      <c r="D32" s="292">
        <v>1</v>
      </c>
      <c r="E32" s="293">
        <v>18.58</v>
      </c>
      <c r="F32" s="305">
        <v>18.58</v>
      </c>
    </row>
    <row r="33" spans="1:6" s="247" customFormat="1" ht="45">
      <c r="A33" s="304">
        <v>43499</v>
      </c>
      <c r="B33" s="290" t="s">
        <v>1044</v>
      </c>
      <c r="C33" s="291" t="s">
        <v>234</v>
      </c>
      <c r="D33" s="292">
        <v>1</v>
      </c>
      <c r="E33" s="293">
        <v>202.94</v>
      </c>
      <c r="F33" s="293">
        <v>202.94</v>
      </c>
    </row>
    <row r="34" spans="1:6" s="247" customFormat="1" ht="45">
      <c r="A34" s="304">
        <v>95422</v>
      </c>
      <c r="B34" s="290" t="s">
        <v>1043</v>
      </c>
      <c r="C34" s="291" t="s">
        <v>234</v>
      </c>
      <c r="D34" s="292">
        <v>1</v>
      </c>
      <c r="E34" s="293">
        <v>42.48</v>
      </c>
      <c r="F34" s="293">
        <v>42.48</v>
      </c>
    </row>
    <row r="35" spans="1:6" s="247" customFormat="1" ht="15">
      <c r="A35" s="304"/>
      <c r="B35" s="290"/>
      <c r="C35" s="291"/>
      <c r="D35" s="292"/>
      <c r="E35" s="293"/>
      <c r="F35" s="293"/>
    </row>
    <row r="36" spans="1:6" ht="31.5">
      <c r="A36" s="245" t="s">
        <v>833</v>
      </c>
      <c r="B36" s="245" t="s">
        <v>129</v>
      </c>
      <c r="C36" s="245" t="s">
        <v>153</v>
      </c>
      <c r="D36" s="245" t="s">
        <v>28</v>
      </c>
      <c r="E36" s="246" t="s">
        <v>361</v>
      </c>
      <c r="F36" s="246" t="s">
        <v>362</v>
      </c>
    </row>
    <row r="37" spans="1:6" ht="30">
      <c r="A37" s="303">
        <v>100321</v>
      </c>
      <c r="B37" s="286" t="s">
        <v>207</v>
      </c>
      <c r="C37" s="287" t="s">
        <v>234</v>
      </c>
      <c r="D37" s="288"/>
      <c r="E37" s="289"/>
      <c r="F37" s="289">
        <v>3998.5</v>
      </c>
    </row>
    <row r="38" spans="1:6" ht="15">
      <c r="A38" s="304">
        <v>40863</v>
      </c>
      <c r="B38" s="290" t="s">
        <v>1036</v>
      </c>
      <c r="C38" s="291" t="s">
        <v>234</v>
      </c>
      <c r="D38" s="292">
        <v>1</v>
      </c>
      <c r="E38" s="293">
        <v>152.35</v>
      </c>
      <c r="F38" s="305">
        <v>152.35</v>
      </c>
    </row>
    <row r="39" spans="1:6" s="247" customFormat="1" ht="15">
      <c r="A39" s="304">
        <v>40864</v>
      </c>
      <c r="B39" s="290" t="s">
        <v>1037</v>
      </c>
      <c r="C39" s="291" t="s">
        <v>234</v>
      </c>
      <c r="D39" s="292">
        <v>1</v>
      </c>
      <c r="E39" s="293">
        <v>11.8</v>
      </c>
      <c r="F39" s="305">
        <v>11.8</v>
      </c>
    </row>
    <row r="40" spans="1:6" s="247" customFormat="1" ht="30">
      <c r="A40" s="304">
        <v>40944</v>
      </c>
      <c r="B40" s="290" t="s">
        <v>1051</v>
      </c>
      <c r="C40" s="291" t="s">
        <v>234</v>
      </c>
      <c r="D40" s="292">
        <v>1</v>
      </c>
      <c r="E40" s="293">
        <v>3653.910180032644</v>
      </c>
      <c r="F40" s="305">
        <v>3653.91</v>
      </c>
    </row>
    <row r="41" spans="1:6" s="247" customFormat="1" ht="45">
      <c r="A41" s="304">
        <v>43470</v>
      </c>
      <c r="B41" s="290" t="s">
        <v>1050</v>
      </c>
      <c r="C41" s="291" t="s">
        <v>234</v>
      </c>
      <c r="D41" s="292">
        <v>1</v>
      </c>
      <c r="E41" s="293">
        <v>9.21</v>
      </c>
      <c r="F41" s="305">
        <v>9.21</v>
      </c>
    </row>
    <row r="42" spans="1:6" s="247" customFormat="1" ht="30">
      <c r="A42" s="304">
        <v>43494</v>
      </c>
      <c r="B42" s="290" t="s">
        <v>1049</v>
      </c>
      <c r="C42" s="291" t="s">
        <v>234</v>
      </c>
      <c r="D42" s="292">
        <v>1</v>
      </c>
      <c r="E42" s="293">
        <v>130.43</v>
      </c>
      <c r="F42" s="305">
        <v>130.43</v>
      </c>
    </row>
    <row r="43" spans="1:6" s="247" customFormat="1" ht="45">
      <c r="A43" s="304">
        <v>100315</v>
      </c>
      <c r="B43" s="290" t="s">
        <v>1048</v>
      </c>
      <c r="C43" s="291" t="s">
        <v>234</v>
      </c>
      <c r="D43" s="292">
        <v>1</v>
      </c>
      <c r="E43" s="293">
        <v>40.8</v>
      </c>
      <c r="F43" s="305">
        <v>40.8</v>
      </c>
    </row>
    <row r="44" spans="1:6" s="247" customFormat="1" ht="15">
      <c r="A44" s="304"/>
      <c r="B44" s="290"/>
      <c r="C44" s="291"/>
      <c r="D44" s="292"/>
      <c r="E44" s="293"/>
      <c r="F44" s="305"/>
    </row>
    <row r="45" spans="1:6" ht="31.5">
      <c r="A45" s="245" t="s">
        <v>833</v>
      </c>
      <c r="B45" s="245" t="s">
        <v>129</v>
      </c>
      <c r="C45" s="245" t="s">
        <v>153</v>
      </c>
      <c r="D45" s="245" t="s">
        <v>28</v>
      </c>
      <c r="E45" s="246" t="s">
        <v>361</v>
      </c>
      <c r="F45" s="246" t="s">
        <v>362</v>
      </c>
    </row>
    <row r="46" spans="1:6" ht="15.75">
      <c r="A46" s="303">
        <v>98459</v>
      </c>
      <c r="B46" s="286" t="s">
        <v>205</v>
      </c>
      <c r="C46" s="287" t="s">
        <v>834</v>
      </c>
      <c r="D46" s="288">
        <v>1</v>
      </c>
      <c r="E46" s="289"/>
      <c r="F46" s="289">
        <v>69.97999999999999</v>
      </c>
    </row>
    <row r="47" spans="1:6" ht="45">
      <c r="A47" s="304">
        <v>3992</v>
      </c>
      <c r="B47" s="290" t="s">
        <v>839</v>
      </c>
      <c r="C47" s="291" t="s">
        <v>5</v>
      </c>
      <c r="D47" s="292">
        <v>1</v>
      </c>
      <c r="E47" s="293">
        <v>24.13</v>
      </c>
      <c r="F47" s="305">
        <v>24.13</v>
      </c>
    </row>
    <row r="48" spans="1:6" s="247" customFormat="1" ht="45">
      <c r="A48" s="304">
        <v>4433</v>
      </c>
      <c r="B48" s="290" t="s">
        <v>840</v>
      </c>
      <c r="C48" s="291" t="s">
        <v>5</v>
      </c>
      <c r="D48" s="292">
        <v>1.2273</v>
      </c>
      <c r="E48" s="293">
        <v>20.33</v>
      </c>
      <c r="F48" s="305">
        <v>24.95</v>
      </c>
    </row>
    <row r="49" spans="1:6" s="247" customFormat="1" ht="30">
      <c r="A49" s="304">
        <v>5061</v>
      </c>
      <c r="B49" s="290" t="s">
        <v>317</v>
      </c>
      <c r="C49" s="291" t="s">
        <v>1</v>
      </c>
      <c r="D49" s="292">
        <v>0.0428</v>
      </c>
      <c r="E49" s="293">
        <v>23.63</v>
      </c>
      <c r="F49" s="305">
        <v>1.01</v>
      </c>
    </row>
    <row r="50" spans="1:6" s="247" customFormat="1" ht="60">
      <c r="A50" s="304">
        <v>7243</v>
      </c>
      <c r="B50" s="290" t="s">
        <v>841</v>
      </c>
      <c r="C50" s="291" t="s">
        <v>204</v>
      </c>
      <c r="D50" s="292">
        <v>0.5853</v>
      </c>
      <c r="E50" s="293">
        <v>9.56928959507946</v>
      </c>
      <c r="F50" s="305">
        <v>5.6</v>
      </c>
    </row>
    <row r="51" spans="1:6" s="247" customFormat="1" ht="30">
      <c r="A51" s="304">
        <v>88239</v>
      </c>
      <c r="B51" s="290" t="s">
        <v>330</v>
      </c>
      <c r="C51" s="291" t="s">
        <v>6</v>
      </c>
      <c r="D51" s="292">
        <v>0.1897</v>
      </c>
      <c r="E51" s="293">
        <v>15.71</v>
      </c>
      <c r="F51" s="305">
        <v>2.98</v>
      </c>
    </row>
    <row r="52" spans="1:6" s="247" customFormat="1" ht="30">
      <c r="A52" s="304">
        <v>88262</v>
      </c>
      <c r="B52" s="290" t="s">
        <v>179</v>
      </c>
      <c r="C52" s="291" t="s">
        <v>6</v>
      </c>
      <c r="D52" s="292">
        <v>0.5691</v>
      </c>
      <c r="E52" s="293">
        <v>18.63</v>
      </c>
      <c r="F52" s="305">
        <v>10.6</v>
      </c>
    </row>
    <row r="53" spans="1:6" s="247" customFormat="1" ht="45">
      <c r="A53" s="304">
        <v>91692</v>
      </c>
      <c r="B53" s="290" t="s">
        <v>842</v>
      </c>
      <c r="C53" s="291" t="s">
        <v>845</v>
      </c>
      <c r="D53" s="292">
        <v>0.00044</v>
      </c>
      <c r="E53" s="293">
        <v>15.82</v>
      </c>
      <c r="F53" s="305">
        <v>0</v>
      </c>
    </row>
    <row r="54" spans="1:6" s="247" customFormat="1" ht="45">
      <c r="A54" s="304">
        <v>91693</v>
      </c>
      <c r="B54" s="290" t="s">
        <v>843</v>
      </c>
      <c r="C54" s="291" t="s">
        <v>845</v>
      </c>
      <c r="D54" s="292">
        <v>0.0191</v>
      </c>
      <c r="E54" s="293">
        <v>14.51</v>
      </c>
      <c r="F54" s="305">
        <v>0.27</v>
      </c>
    </row>
    <row r="55" spans="1:6" s="247" customFormat="1" ht="60">
      <c r="A55" s="304">
        <v>94974</v>
      </c>
      <c r="B55" s="290" t="s">
        <v>844</v>
      </c>
      <c r="C55" s="291" t="s">
        <v>845</v>
      </c>
      <c r="D55" s="292">
        <v>0.0012</v>
      </c>
      <c r="E55" s="293">
        <v>366.75</v>
      </c>
      <c r="F55" s="305">
        <v>0.44</v>
      </c>
    </row>
    <row r="56" spans="1:6" ht="31.5">
      <c r="A56" s="245" t="s">
        <v>833</v>
      </c>
      <c r="B56" s="245" t="s">
        <v>129</v>
      </c>
      <c r="C56" s="245" t="s">
        <v>153</v>
      </c>
      <c r="D56" s="245" t="s">
        <v>28</v>
      </c>
      <c r="E56" s="246" t="s">
        <v>361</v>
      </c>
      <c r="F56" s="246" t="s">
        <v>362</v>
      </c>
    </row>
    <row r="57" spans="1:6" ht="60">
      <c r="A57" s="303">
        <v>93210</v>
      </c>
      <c r="B57" s="286" t="s">
        <v>498</v>
      </c>
      <c r="C57" s="287" t="s">
        <v>834</v>
      </c>
      <c r="D57" s="288">
        <v>1</v>
      </c>
      <c r="E57" s="289"/>
      <c r="F57" s="289">
        <v>448.55</v>
      </c>
    </row>
    <row r="58" spans="1:6" ht="75">
      <c r="A58" s="306">
        <v>3080</v>
      </c>
      <c r="B58" s="294" t="s">
        <v>846</v>
      </c>
      <c r="C58" s="295" t="s">
        <v>272</v>
      </c>
      <c r="D58" s="292">
        <v>0.0268</v>
      </c>
      <c r="E58" s="293">
        <v>59.99</v>
      </c>
      <c r="F58" s="305">
        <v>1.6</v>
      </c>
    </row>
    <row r="59" spans="1:6" ht="30">
      <c r="A59" s="306">
        <v>10886</v>
      </c>
      <c r="B59" s="294" t="s">
        <v>847</v>
      </c>
      <c r="C59" s="295" t="s">
        <v>153</v>
      </c>
      <c r="D59" s="292">
        <v>0.0268</v>
      </c>
      <c r="E59" s="293">
        <v>160.87</v>
      </c>
      <c r="F59" s="305">
        <v>4.31</v>
      </c>
    </row>
    <row r="60" spans="1:6" ht="30">
      <c r="A60" s="306">
        <v>10891</v>
      </c>
      <c r="B60" s="294" t="s">
        <v>848</v>
      </c>
      <c r="C60" s="295" t="s">
        <v>153</v>
      </c>
      <c r="D60" s="292">
        <v>0.0268</v>
      </c>
      <c r="E60" s="293">
        <v>155.57</v>
      </c>
      <c r="F60" s="305">
        <v>4.16</v>
      </c>
    </row>
    <row r="61" spans="1:6" ht="45">
      <c r="A61" s="306">
        <v>11487</v>
      </c>
      <c r="B61" s="294" t="s">
        <v>849</v>
      </c>
      <c r="C61" s="295" t="s">
        <v>204</v>
      </c>
      <c r="D61" s="292">
        <v>1</v>
      </c>
      <c r="E61" s="293">
        <v>49</v>
      </c>
      <c r="F61" s="305">
        <v>49</v>
      </c>
    </row>
    <row r="62" spans="1:6" ht="45">
      <c r="A62" s="306">
        <v>37525</v>
      </c>
      <c r="B62" s="294" t="s">
        <v>850</v>
      </c>
      <c r="C62" s="295" t="s">
        <v>5</v>
      </c>
      <c r="D62" s="292">
        <v>1.2782</v>
      </c>
      <c r="E62" s="293">
        <v>2.73</v>
      </c>
      <c r="F62" s="305">
        <v>3.48</v>
      </c>
    </row>
    <row r="63" spans="1:6" ht="90">
      <c r="A63" s="306">
        <v>86934</v>
      </c>
      <c r="B63" s="294" t="s">
        <v>851</v>
      </c>
      <c r="C63" s="295" t="s">
        <v>153</v>
      </c>
      <c r="D63" s="292">
        <v>0.0268</v>
      </c>
      <c r="E63" s="293">
        <v>360.2</v>
      </c>
      <c r="F63" s="305">
        <v>9.65</v>
      </c>
    </row>
    <row r="64" spans="1:6" ht="90">
      <c r="A64" s="306">
        <v>86943</v>
      </c>
      <c r="B64" s="294" t="s">
        <v>852</v>
      </c>
      <c r="C64" s="295" t="s">
        <v>153</v>
      </c>
      <c r="D64" s="292">
        <v>0.0268</v>
      </c>
      <c r="E64" s="293">
        <v>222.77</v>
      </c>
      <c r="F64" s="305">
        <v>5.97</v>
      </c>
    </row>
    <row r="65" spans="1:6" ht="30">
      <c r="A65" s="306">
        <v>88262</v>
      </c>
      <c r="B65" s="294" t="s">
        <v>853</v>
      </c>
      <c r="C65" s="295" t="s">
        <v>6</v>
      </c>
      <c r="D65" s="292">
        <v>1.1155</v>
      </c>
      <c r="E65" s="293">
        <v>18.63</v>
      </c>
      <c r="F65" s="305">
        <v>20.78</v>
      </c>
    </row>
    <row r="66" spans="1:6" ht="45">
      <c r="A66" s="306">
        <v>88489</v>
      </c>
      <c r="B66" s="294" t="s">
        <v>176</v>
      </c>
      <c r="C66" s="295" t="s">
        <v>204</v>
      </c>
      <c r="D66" s="292">
        <v>1.4293</v>
      </c>
      <c r="E66" s="293">
        <v>12</v>
      </c>
      <c r="F66" s="305">
        <v>17.15</v>
      </c>
    </row>
    <row r="67" spans="1:6" ht="60">
      <c r="A67" s="306">
        <v>89711</v>
      </c>
      <c r="B67" s="294" t="s">
        <v>854</v>
      </c>
      <c r="C67" s="295" t="s">
        <v>5</v>
      </c>
      <c r="D67" s="292">
        <v>0.0886</v>
      </c>
      <c r="E67" s="293">
        <v>17.04</v>
      </c>
      <c r="F67" s="305">
        <v>1.5</v>
      </c>
    </row>
    <row r="68" spans="1:6" ht="60">
      <c r="A68" s="306">
        <v>89714</v>
      </c>
      <c r="B68" s="294" t="s">
        <v>855</v>
      </c>
      <c r="C68" s="295" t="s">
        <v>5</v>
      </c>
      <c r="D68" s="292">
        <v>0.1423</v>
      </c>
      <c r="E68" s="293">
        <v>51.35</v>
      </c>
      <c r="F68" s="305">
        <v>7.3</v>
      </c>
    </row>
    <row r="69" spans="1:6" ht="60">
      <c r="A69" s="306">
        <v>89724</v>
      </c>
      <c r="B69" s="294" t="s">
        <v>856</v>
      </c>
      <c r="C69" s="295" t="s">
        <v>153</v>
      </c>
      <c r="D69" s="292">
        <v>0.0537</v>
      </c>
      <c r="E69" s="293">
        <v>9.75</v>
      </c>
      <c r="F69" s="305">
        <v>0.52</v>
      </c>
    </row>
    <row r="70" spans="1:6" ht="60">
      <c r="A70" s="306">
        <v>89957</v>
      </c>
      <c r="B70" s="294" t="s">
        <v>857</v>
      </c>
      <c r="C70" s="295" t="s">
        <v>153</v>
      </c>
      <c r="D70" s="292">
        <v>0.0537</v>
      </c>
      <c r="E70" s="293">
        <v>107.77</v>
      </c>
      <c r="F70" s="305">
        <v>5.78</v>
      </c>
    </row>
    <row r="71" spans="1:6" ht="60">
      <c r="A71" s="306">
        <v>90822</v>
      </c>
      <c r="B71" s="294" t="s">
        <v>858</v>
      </c>
      <c r="C71" s="295" t="s">
        <v>153</v>
      </c>
      <c r="D71" s="292">
        <v>0.0268</v>
      </c>
      <c r="E71" s="293">
        <v>313.62</v>
      </c>
      <c r="F71" s="305">
        <v>8.4</v>
      </c>
    </row>
    <row r="72" spans="1:6" ht="90">
      <c r="A72" s="306">
        <v>91170</v>
      </c>
      <c r="B72" s="294" t="s">
        <v>859</v>
      </c>
      <c r="C72" s="295" t="s">
        <v>5</v>
      </c>
      <c r="D72" s="292">
        <v>0.3221</v>
      </c>
      <c r="E72" s="293">
        <v>2.68</v>
      </c>
      <c r="F72" s="305">
        <v>0.86</v>
      </c>
    </row>
    <row r="73" spans="1:6" ht="75">
      <c r="A73" s="306">
        <v>91173</v>
      </c>
      <c r="B73" s="294" t="s">
        <v>860</v>
      </c>
      <c r="C73" s="295" t="s">
        <v>5</v>
      </c>
      <c r="D73" s="292">
        <v>0.5369</v>
      </c>
      <c r="E73" s="293">
        <v>1.36</v>
      </c>
      <c r="F73" s="305">
        <v>0.73</v>
      </c>
    </row>
    <row r="74" spans="1:6" ht="60">
      <c r="A74" s="306">
        <v>91862</v>
      </c>
      <c r="B74" s="294" t="s">
        <v>861</v>
      </c>
      <c r="C74" s="295" t="s">
        <v>5</v>
      </c>
      <c r="D74" s="292">
        <v>0.3221</v>
      </c>
      <c r="E74" s="293">
        <v>8.27</v>
      </c>
      <c r="F74" s="305">
        <v>2.66</v>
      </c>
    </row>
    <row r="75" spans="1:6" ht="60">
      <c r="A75" s="306">
        <v>91870</v>
      </c>
      <c r="B75" s="294" t="s">
        <v>862</v>
      </c>
      <c r="C75" s="295" t="s">
        <v>5</v>
      </c>
      <c r="D75" s="292">
        <v>0.5369</v>
      </c>
      <c r="E75" s="293">
        <v>8.61</v>
      </c>
      <c r="F75" s="305">
        <v>4.62</v>
      </c>
    </row>
    <row r="76" spans="1:6" ht="60">
      <c r="A76" s="306">
        <v>91911</v>
      </c>
      <c r="B76" s="294" t="s">
        <v>863</v>
      </c>
      <c r="C76" s="295" t="s">
        <v>153</v>
      </c>
      <c r="D76" s="292">
        <v>0.1074</v>
      </c>
      <c r="E76" s="293">
        <v>10</v>
      </c>
      <c r="F76" s="305">
        <v>1.07</v>
      </c>
    </row>
    <row r="77" spans="1:6" ht="60">
      <c r="A77" s="306">
        <v>91924</v>
      </c>
      <c r="B77" s="294" t="s">
        <v>527</v>
      </c>
      <c r="C77" s="295" t="s">
        <v>5</v>
      </c>
      <c r="D77" s="292">
        <v>0.8591</v>
      </c>
      <c r="E77" s="293">
        <v>2.68</v>
      </c>
      <c r="F77" s="305">
        <v>2.3</v>
      </c>
    </row>
    <row r="78" spans="1:6" ht="60">
      <c r="A78" s="306">
        <v>91926</v>
      </c>
      <c r="B78" s="294" t="s">
        <v>864</v>
      </c>
      <c r="C78" s="295" t="s">
        <v>5</v>
      </c>
      <c r="D78" s="292">
        <v>2.5503</v>
      </c>
      <c r="E78" s="293">
        <v>3.98</v>
      </c>
      <c r="F78" s="305">
        <v>10.15</v>
      </c>
    </row>
    <row r="79" spans="1:6" ht="45">
      <c r="A79" s="306">
        <v>91937</v>
      </c>
      <c r="B79" s="294" t="s">
        <v>865</v>
      </c>
      <c r="C79" s="295" t="s">
        <v>153</v>
      </c>
      <c r="D79" s="292">
        <v>0.1611</v>
      </c>
      <c r="E79" s="293">
        <v>8.95</v>
      </c>
      <c r="F79" s="305">
        <v>1.44</v>
      </c>
    </row>
    <row r="80" spans="1:6" ht="45">
      <c r="A80" s="306">
        <v>92000</v>
      </c>
      <c r="B80" s="294" t="s">
        <v>866</v>
      </c>
      <c r="C80" s="295" t="s">
        <v>153</v>
      </c>
      <c r="D80" s="292">
        <v>0.0268</v>
      </c>
      <c r="E80" s="293">
        <v>21.2</v>
      </c>
      <c r="F80" s="305">
        <v>0.56</v>
      </c>
    </row>
    <row r="81" spans="1:6" ht="45">
      <c r="A81" s="306">
        <v>92008</v>
      </c>
      <c r="B81" s="294" t="s">
        <v>867</v>
      </c>
      <c r="C81" s="295" t="s">
        <v>153</v>
      </c>
      <c r="D81" s="292">
        <v>0.1342</v>
      </c>
      <c r="E81" s="293">
        <v>34.05</v>
      </c>
      <c r="F81" s="305">
        <v>4.56</v>
      </c>
    </row>
    <row r="82" spans="1:6" ht="60">
      <c r="A82" s="306">
        <v>92023</v>
      </c>
      <c r="B82" s="294" t="s">
        <v>868</v>
      </c>
      <c r="C82" s="295" t="s">
        <v>153</v>
      </c>
      <c r="D82" s="292">
        <v>0.0268</v>
      </c>
      <c r="E82" s="293">
        <v>35.4</v>
      </c>
      <c r="F82" s="305">
        <v>0.94</v>
      </c>
    </row>
    <row r="83" spans="1:6" ht="75">
      <c r="A83" s="306">
        <v>92543</v>
      </c>
      <c r="B83" s="294" t="s">
        <v>884</v>
      </c>
      <c r="C83" s="295" t="s">
        <v>204</v>
      </c>
      <c r="D83" s="292">
        <v>1.451</v>
      </c>
      <c r="E83" s="293">
        <v>18.02</v>
      </c>
      <c r="F83" s="305">
        <v>26.14</v>
      </c>
    </row>
    <row r="84" spans="1:6" ht="30">
      <c r="A84" s="306">
        <v>93358</v>
      </c>
      <c r="B84" s="294" t="s">
        <v>405</v>
      </c>
      <c r="C84" s="295" t="s">
        <v>203</v>
      </c>
      <c r="D84" s="292">
        <v>0.039</v>
      </c>
      <c r="E84" s="293">
        <v>59.97</v>
      </c>
      <c r="F84" s="305">
        <v>2.33</v>
      </c>
    </row>
    <row r="85" spans="1:6" ht="90">
      <c r="A85" s="306">
        <v>94210</v>
      </c>
      <c r="B85" s="294" t="s">
        <v>869</v>
      </c>
      <c r="C85" s="295" t="s">
        <v>204</v>
      </c>
      <c r="D85" s="292">
        <v>1.451</v>
      </c>
      <c r="E85" s="293">
        <v>40</v>
      </c>
      <c r="F85" s="305">
        <v>58.04</v>
      </c>
    </row>
    <row r="86" spans="1:6" ht="45">
      <c r="A86" s="306">
        <v>95240</v>
      </c>
      <c r="B86" s="294" t="s">
        <v>870</v>
      </c>
      <c r="C86" s="295" t="s">
        <v>204</v>
      </c>
      <c r="D86" s="292">
        <v>0.009</v>
      </c>
      <c r="E86" s="293">
        <v>14.56</v>
      </c>
      <c r="F86" s="305">
        <v>0.13</v>
      </c>
    </row>
    <row r="87" spans="1:6" ht="45">
      <c r="A87" s="306">
        <v>95241</v>
      </c>
      <c r="B87" s="294" t="s">
        <v>871</v>
      </c>
      <c r="C87" s="295" t="s">
        <v>204</v>
      </c>
      <c r="D87" s="292">
        <v>1.451</v>
      </c>
      <c r="E87" s="293">
        <v>15</v>
      </c>
      <c r="F87" s="305">
        <v>21.76</v>
      </c>
    </row>
    <row r="88" spans="1:6" ht="45">
      <c r="A88" s="306">
        <v>95805</v>
      </c>
      <c r="B88" s="294" t="s">
        <v>872</v>
      </c>
      <c r="C88" s="295" t="s">
        <v>153</v>
      </c>
      <c r="D88" s="292">
        <v>0.1879</v>
      </c>
      <c r="E88" s="293">
        <v>19.79</v>
      </c>
      <c r="F88" s="305">
        <v>3.71</v>
      </c>
    </row>
    <row r="89" spans="1:6" ht="45">
      <c r="A89" s="306">
        <v>95811</v>
      </c>
      <c r="B89" s="294" t="s">
        <v>873</v>
      </c>
      <c r="C89" s="295" t="s">
        <v>153</v>
      </c>
      <c r="D89" s="292">
        <v>0.0268</v>
      </c>
      <c r="E89" s="293">
        <v>13.61</v>
      </c>
      <c r="F89" s="305">
        <v>0.36</v>
      </c>
    </row>
    <row r="90" spans="1:6" ht="30">
      <c r="A90" s="306">
        <v>96995</v>
      </c>
      <c r="B90" s="294" t="s">
        <v>874</v>
      </c>
      <c r="C90" s="295" t="s">
        <v>203</v>
      </c>
      <c r="D90" s="292">
        <v>0.01</v>
      </c>
      <c r="E90" s="293">
        <v>36.36</v>
      </c>
      <c r="F90" s="305">
        <v>0.36</v>
      </c>
    </row>
    <row r="91" spans="1:6" ht="60">
      <c r="A91" s="306">
        <v>97586</v>
      </c>
      <c r="B91" s="294" t="s">
        <v>875</v>
      </c>
      <c r="C91" s="295" t="s">
        <v>153</v>
      </c>
      <c r="D91" s="292">
        <v>0.1611</v>
      </c>
      <c r="E91" s="293">
        <v>155</v>
      </c>
      <c r="F91" s="305">
        <v>24.97</v>
      </c>
    </row>
    <row r="92" spans="1:6" ht="60">
      <c r="A92" s="306">
        <v>97906</v>
      </c>
      <c r="B92" s="294" t="s">
        <v>876</v>
      </c>
      <c r="C92" s="295" t="s">
        <v>153</v>
      </c>
      <c r="D92" s="292">
        <v>0.0268</v>
      </c>
      <c r="E92" s="293">
        <v>374.12</v>
      </c>
      <c r="F92" s="305">
        <v>10.02</v>
      </c>
    </row>
    <row r="93" spans="1:6" ht="45">
      <c r="A93" s="306">
        <v>98102</v>
      </c>
      <c r="B93" s="294" t="s">
        <v>877</v>
      </c>
      <c r="C93" s="295" t="s">
        <v>153</v>
      </c>
      <c r="D93" s="292">
        <v>0.0268</v>
      </c>
      <c r="E93" s="293">
        <v>162.62</v>
      </c>
      <c r="F93" s="305">
        <v>4.35</v>
      </c>
    </row>
    <row r="94" spans="1:6" ht="60">
      <c r="A94" s="306">
        <v>98441</v>
      </c>
      <c r="B94" s="294" t="s">
        <v>878</v>
      </c>
      <c r="C94" s="295" t="s">
        <v>204</v>
      </c>
      <c r="D94" s="292">
        <v>0.1449</v>
      </c>
      <c r="E94" s="293">
        <v>123.75</v>
      </c>
      <c r="F94" s="305">
        <v>17.93</v>
      </c>
    </row>
    <row r="95" spans="1:6" ht="60">
      <c r="A95" s="306">
        <v>98442</v>
      </c>
      <c r="B95" s="294" t="s">
        <v>879</v>
      </c>
      <c r="C95" s="295" t="s">
        <v>204</v>
      </c>
      <c r="D95" s="292">
        <v>0.1668</v>
      </c>
      <c r="E95" s="293">
        <v>126.09</v>
      </c>
      <c r="F95" s="305">
        <v>21.03</v>
      </c>
    </row>
    <row r="96" spans="1:6" ht="60">
      <c r="A96" s="304">
        <v>98445</v>
      </c>
      <c r="B96" s="290" t="s">
        <v>878</v>
      </c>
      <c r="C96" s="291" t="s">
        <v>204</v>
      </c>
      <c r="D96" s="292">
        <v>0.2264</v>
      </c>
      <c r="E96" s="293">
        <v>130</v>
      </c>
      <c r="F96" s="305">
        <v>29.43</v>
      </c>
    </row>
    <row r="97" spans="1:6" s="247" customFormat="1" ht="60">
      <c r="A97" s="304">
        <v>98446</v>
      </c>
      <c r="B97" s="290" t="s">
        <v>880</v>
      </c>
      <c r="C97" s="291" t="s">
        <v>204</v>
      </c>
      <c r="D97" s="292">
        <v>0.1765</v>
      </c>
      <c r="E97" s="293">
        <v>170</v>
      </c>
      <c r="F97" s="305">
        <v>30</v>
      </c>
    </row>
    <row r="98" spans="1:6" s="247" customFormat="1" ht="60">
      <c r="A98" s="304">
        <v>101165</v>
      </c>
      <c r="B98" s="290" t="s">
        <v>881</v>
      </c>
      <c r="C98" s="291" t="s">
        <v>203</v>
      </c>
      <c r="D98" s="292">
        <v>0.04</v>
      </c>
      <c r="E98" s="293">
        <v>600</v>
      </c>
      <c r="F98" s="305">
        <v>24</v>
      </c>
    </row>
    <row r="99" spans="1:6" s="247" customFormat="1" ht="60">
      <c r="A99" s="304">
        <v>101876</v>
      </c>
      <c r="B99" s="290" t="s">
        <v>882</v>
      </c>
      <c r="C99" s="291" t="s">
        <v>153</v>
      </c>
      <c r="D99" s="292">
        <v>0.0268</v>
      </c>
      <c r="E99" s="293">
        <v>63.2</v>
      </c>
      <c r="F99" s="305">
        <v>1.69</v>
      </c>
    </row>
    <row r="100" spans="1:6" s="247" customFormat="1" ht="45">
      <c r="A100" s="304">
        <v>101891</v>
      </c>
      <c r="B100" s="290" t="s">
        <v>883</v>
      </c>
      <c r="C100" s="291" t="s">
        <v>153</v>
      </c>
      <c r="D100" s="292">
        <v>0.1074</v>
      </c>
      <c r="E100" s="293">
        <v>26.17</v>
      </c>
      <c r="F100" s="305">
        <v>2.81</v>
      </c>
    </row>
    <row r="101" spans="1:6" s="247" customFormat="1" ht="15.75">
      <c r="A101" s="304"/>
      <c r="B101" s="290"/>
      <c r="C101" s="291"/>
      <c r="D101" s="292"/>
      <c r="E101" s="293"/>
      <c r="F101" s="307"/>
    </row>
    <row r="102" spans="1:6" ht="31.5">
      <c r="A102" s="245" t="s">
        <v>833</v>
      </c>
      <c r="B102" s="245" t="s">
        <v>129</v>
      </c>
      <c r="C102" s="245" t="s">
        <v>153</v>
      </c>
      <c r="D102" s="245" t="s">
        <v>28</v>
      </c>
      <c r="E102" s="246" t="s">
        <v>361</v>
      </c>
      <c r="F102" s="246" t="s">
        <v>362</v>
      </c>
    </row>
    <row r="103" spans="1:6" s="247" customFormat="1" ht="45">
      <c r="A103" s="303">
        <v>97064</v>
      </c>
      <c r="B103" s="286" t="s">
        <v>236</v>
      </c>
      <c r="C103" s="287" t="s">
        <v>5</v>
      </c>
      <c r="D103" s="288">
        <v>1</v>
      </c>
      <c r="E103" s="289"/>
      <c r="F103" s="289">
        <v>12.05</v>
      </c>
    </row>
    <row r="104" spans="1:6" s="247" customFormat="1" ht="30">
      <c r="A104" s="304">
        <v>88278</v>
      </c>
      <c r="B104" s="290" t="s">
        <v>318</v>
      </c>
      <c r="C104" s="291" t="s">
        <v>6</v>
      </c>
      <c r="D104" s="292">
        <v>0.5</v>
      </c>
      <c r="E104" s="293">
        <v>13.65</v>
      </c>
      <c r="F104" s="305">
        <v>6.82</v>
      </c>
    </row>
    <row r="105" spans="1:6" s="247" customFormat="1" ht="15">
      <c r="A105" s="304">
        <v>88316</v>
      </c>
      <c r="B105" s="290" t="s">
        <v>7</v>
      </c>
      <c r="C105" s="291" t="s">
        <v>6</v>
      </c>
      <c r="D105" s="292">
        <v>0.1</v>
      </c>
      <c r="E105" s="293">
        <v>15.16</v>
      </c>
      <c r="F105" s="305">
        <v>1.51</v>
      </c>
    </row>
    <row r="106" spans="1:6" s="247" customFormat="1" ht="75">
      <c r="A106" s="304">
        <v>100251</v>
      </c>
      <c r="B106" s="290" t="s">
        <v>979</v>
      </c>
      <c r="C106" s="291" t="s">
        <v>980</v>
      </c>
      <c r="D106" s="292">
        <v>0.402</v>
      </c>
      <c r="E106" s="293">
        <v>9.27</v>
      </c>
      <c r="F106" s="305">
        <v>3.72</v>
      </c>
    </row>
    <row r="107" spans="1:6" s="247" customFormat="1" ht="15.75">
      <c r="A107" s="304"/>
      <c r="B107" s="290"/>
      <c r="C107" s="291"/>
      <c r="D107" s="292"/>
      <c r="E107" s="293"/>
      <c r="F107" s="307"/>
    </row>
    <row r="108" spans="1:6" ht="31.5">
      <c r="A108" s="245" t="s">
        <v>833</v>
      </c>
      <c r="B108" s="245" t="s">
        <v>129</v>
      </c>
      <c r="C108" s="245" t="s">
        <v>153</v>
      </c>
      <c r="D108" s="245" t="s">
        <v>28</v>
      </c>
      <c r="E108" s="246" t="s">
        <v>361</v>
      </c>
      <c r="F108" s="246" t="s">
        <v>362</v>
      </c>
    </row>
    <row r="109" spans="1:6" ht="45">
      <c r="A109" s="303">
        <v>97637</v>
      </c>
      <c r="B109" s="286" t="s">
        <v>206</v>
      </c>
      <c r="C109" s="287" t="s">
        <v>204</v>
      </c>
      <c r="D109" s="288">
        <v>1</v>
      </c>
      <c r="E109" s="289"/>
      <c r="F109" s="289">
        <v>1.61</v>
      </c>
    </row>
    <row r="110" spans="1:6" ht="30">
      <c r="A110" s="304">
        <v>88278</v>
      </c>
      <c r="B110" s="290" t="s">
        <v>318</v>
      </c>
      <c r="C110" s="291" t="s">
        <v>885</v>
      </c>
      <c r="D110" s="292">
        <v>0.0408</v>
      </c>
      <c r="E110" s="293">
        <v>13.65</v>
      </c>
      <c r="F110" s="305">
        <v>0.55</v>
      </c>
    </row>
    <row r="111" spans="1:6" s="247" customFormat="1" ht="15">
      <c r="A111" s="304">
        <v>88316</v>
      </c>
      <c r="B111" s="290" t="s">
        <v>7</v>
      </c>
      <c r="C111" s="291" t="s">
        <v>885</v>
      </c>
      <c r="D111" s="292">
        <v>0.0701</v>
      </c>
      <c r="E111" s="293">
        <v>15.16</v>
      </c>
      <c r="F111" s="305">
        <v>1.06</v>
      </c>
    </row>
    <row r="112" spans="1:6" s="247" customFormat="1" ht="15">
      <c r="A112" s="304"/>
      <c r="B112" s="290"/>
      <c r="C112" s="291"/>
      <c r="D112" s="292"/>
      <c r="E112" s="293"/>
      <c r="F112" s="293"/>
    </row>
    <row r="113" spans="1:6" ht="31.5">
      <c r="A113" s="245" t="s">
        <v>833</v>
      </c>
      <c r="B113" s="245" t="s">
        <v>129</v>
      </c>
      <c r="C113" s="245" t="s">
        <v>153</v>
      </c>
      <c r="D113" s="245" t="s">
        <v>28</v>
      </c>
      <c r="E113" s="246" t="s">
        <v>361</v>
      </c>
      <c r="F113" s="246" t="s">
        <v>362</v>
      </c>
    </row>
    <row r="114" spans="1:6" ht="30">
      <c r="A114" s="303">
        <v>97661</v>
      </c>
      <c r="B114" s="286" t="s">
        <v>503</v>
      </c>
      <c r="C114" s="287" t="s">
        <v>5</v>
      </c>
      <c r="D114" s="288">
        <v>1</v>
      </c>
      <c r="E114" s="289"/>
      <c r="F114" s="289">
        <v>0.43</v>
      </c>
    </row>
    <row r="115" spans="1:6" ht="15">
      <c r="A115" s="304">
        <v>88264</v>
      </c>
      <c r="B115" s="290" t="s">
        <v>164</v>
      </c>
      <c r="C115" s="291" t="s">
        <v>885</v>
      </c>
      <c r="D115" s="292">
        <v>0.0096</v>
      </c>
      <c r="E115" s="293">
        <v>19.53</v>
      </c>
      <c r="F115" s="305">
        <v>0.18</v>
      </c>
    </row>
    <row r="116" spans="1:6" s="247" customFormat="1" ht="15">
      <c r="A116" s="304">
        <v>88316</v>
      </c>
      <c r="B116" s="290" t="s">
        <v>7</v>
      </c>
      <c r="C116" s="291" t="s">
        <v>885</v>
      </c>
      <c r="D116" s="292">
        <v>0.0168</v>
      </c>
      <c r="E116" s="293">
        <v>15.16</v>
      </c>
      <c r="F116" s="305">
        <v>0.25</v>
      </c>
    </row>
    <row r="117" spans="1:6" s="247" customFormat="1" ht="15.75">
      <c r="A117" s="304"/>
      <c r="B117" s="290"/>
      <c r="C117" s="291"/>
      <c r="D117" s="292"/>
      <c r="E117" s="293"/>
      <c r="F117" s="307">
        <v>0</v>
      </c>
    </row>
    <row r="118" spans="1:6" ht="31.5">
      <c r="A118" s="245" t="s">
        <v>833</v>
      </c>
      <c r="B118" s="245" t="s">
        <v>129</v>
      </c>
      <c r="C118" s="245" t="s">
        <v>153</v>
      </c>
      <c r="D118" s="245" t="s">
        <v>28</v>
      </c>
      <c r="E118" s="246" t="s">
        <v>361</v>
      </c>
      <c r="F118" s="246" t="s">
        <v>362</v>
      </c>
    </row>
    <row r="119" spans="1:6" ht="60">
      <c r="A119" s="303">
        <v>92452</v>
      </c>
      <c r="B119" s="286" t="s">
        <v>811</v>
      </c>
      <c r="C119" s="287" t="s">
        <v>204</v>
      </c>
      <c r="D119" s="288">
        <v>1</v>
      </c>
      <c r="E119" s="289"/>
      <c r="F119" s="289">
        <v>149.98000000000002</v>
      </c>
    </row>
    <row r="120" spans="1:6" ht="45">
      <c r="A120" s="304">
        <v>2692</v>
      </c>
      <c r="B120" s="290" t="s">
        <v>886</v>
      </c>
      <c r="C120" s="291" t="s">
        <v>887</v>
      </c>
      <c r="D120" s="292">
        <v>0.01</v>
      </c>
      <c r="E120" s="293">
        <v>5.18</v>
      </c>
      <c r="F120" s="305">
        <v>0.05</v>
      </c>
    </row>
    <row r="121" spans="1:6" s="247" customFormat="1" ht="30">
      <c r="A121" s="304">
        <v>4491</v>
      </c>
      <c r="B121" s="290" t="s">
        <v>198</v>
      </c>
      <c r="C121" s="291" t="s">
        <v>894</v>
      </c>
      <c r="D121" s="292">
        <v>0.726</v>
      </c>
      <c r="E121" s="293">
        <v>9.04</v>
      </c>
      <c r="F121" s="305">
        <v>6.56</v>
      </c>
    </row>
    <row r="122" spans="1:6" s="247" customFormat="1" ht="60">
      <c r="A122" s="304">
        <v>10749</v>
      </c>
      <c r="B122" s="290" t="s">
        <v>888</v>
      </c>
      <c r="C122" s="291" t="s">
        <v>895</v>
      </c>
      <c r="D122" s="292">
        <v>1.186</v>
      </c>
      <c r="E122" s="293">
        <v>10.99</v>
      </c>
      <c r="F122" s="305">
        <v>13.03</v>
      </c>
    </row>
    <row r="123" spans="1:6" s="247" customFormat="1" ht="45">
      <c r="A123" s="304">
        <v>40275</v>
      </c>
      <c r="B123" s="290" t="s">
        <v>889</v>
      </c>
      <c r="C123" s="291" t="s">
        <v>895</v>
      </c>
      <c r="D123" s="292">
        <v>0.356</v>
      </c>
      <c r="E123" s="293">
        <v>24</v>
      </c>
      <c r="F123" s="305">
        <v>8.54</v>
      </c>
    </row>
    <row r="124" spans="1:6" s="247" customFormat="1" ht="45">
      <c r="A124" s="304">
        <v>40287</v>
      </c>
      <c r="B124" s="290" t="s">
        <v>890</v>
      </c>
      <c r="C124" s="291" t="s">
        <v>895</v>
      </c>
      <c r="D124" s="292">
        <v>0.474</v>
      </c>
      <c r="E124" s="293">
        <v>6</v>
      </c>
      <c r="F124" s="305">
        <v>2.84</v>
      </c>
    </row>
    <row r="125" spans="1:6" s="247" customFormat="1" ht="30">
      <c r="A125" s="304">
        <v>40304</v>
      </c>
      <c r="B125" s="290" t="s">
        <v>891</v>
      </c>
      <c r="C125" s="291" t="s">
        <v>896</v>
      </c>
      <c r="D125" s="292">
        <v>0.033</v>
      </c>
      <c r="E125" s="293">
        <v>29.67</v>
      </c>
      <c r="F125" s="305">
        <v>0.97</v>
      </c>
    </row>
    <row r="126" spans="1:6" s="247" customFormat="1" ht="15">
      <c r="A126" s="304">
        <v>40339</v>
      </c>
      <c r="B126" s="290" t="s">
        <v>892</v>
      </c>
      <c r="C126" s="291" t="s">
        <v>895</v>
      </c>
      <c r="D126" s="292">
        <v>1.186</v>
      </c>
      <c r="E126" s="293">
        <v>6</v>
      </c>
      <c r="F126" s="305">
        <v>7.11</v>
      </c>
    </row>
    <row r="127" spans="1:6" s="247" customFormat="1" ht="30">
      <c r="A127" s="304">
        <v>88239</v>
      </c>
      <c r="B127" s="290" t="s">
        <v>330</v>
      </c>
      <c r="C127" s="291" t="s">
        <v>885</v>
      </c>
      <c r="D127" s="292">
        <v>0.324</v>
      </c>
      <c r="E127" s="293">
        <v>15.71</v>
      </c>
      <c r="F127" s="305">
        <v>5.09</v>
      </c>
    </row>
    <row r="128" spans="1:6" s="247" customFormat="1" ht="30">
      <c r="A128" s="304">
        <v>88262</v>
      </c>
      <c r="B128" s="290" t="s">
        <v>179</v>
      </c>
      <c r="C128" s="291" t="s">
        <v>885</v>
      </c>
      <c r="D128" s="292">
        <v>1.769</v>
      </c>
      <c r="E128" s="293">
        <v>18.63</v>
      </c>
      <c r="F128" s="305">
        <v>32.95</v>
      </c>
    </row>
    <row r="129" spans="1:6" s="247" customFormat="1" ht="45">
      <c r="A129" s="304">
        <v>92265</v>
      </c>
      <c r="B129" s="290" t="s">
        <v>893</v>
      </c>
      <c r="C129" s="291" t="s">
        <v>834</v>
      </c>
      <c r="D129" s="292">
        <v>0.621</v>
      </c>
      <c r="E129" s="293">
        <v>117.3</v>
      </c>
      <c r="F129" s="305">
        <v>72.84</v>
      </c>
    </row>
    <row r="130" spans="1:6" s="247" customFormat="1" ht="15.75">
      <c r="A130" s="304"/>
      <c r="B130" s="290"/>
      <c r="C130" s="291"/>
      <c r="D130" s="292"/>
      <c r="E130" s="293"/>
      <c r="F130" s="307"/>
    </row>
    <row r="131" spans="1:6" ht="31.5">
      <c r="A131" s="245" t="s">
        <v>833</v>
      </c>
      <c r="B131" s="245" t="s">
        <v>129</v>
      </c>
      <c r="C131" s="245" t="s">
        <v>153</v>
      </c>
      <c r="D131" s="245" t="s">
        <v>28</v>
      </c>
      <c r="E131" s="246" t="s">
        <v>361</v>
      </c>
      <c r="F131" s="246" t="s">
        <v>362</v>
      </c>
    </row>
    <row r="132" spans="1:6" ht="75">
      <c r="A132" s="303">
        <v>92778</v>
      </c>
      <c r="B132" s="286" t="s">
        <v>812</v>
      </c>
      <c r="C132" s="287" t="s">
        <v>1</v>
      </c>
      <c r="D132" s="288">
        <v>1</v>
      </c>
      <c r="E132" s="289"/>
      <c r="F132" s="289">
        <v>16.35</v>
      </c>
    </row>
    <row r="133" spans="1:6" ht="60">
      <c r="A133" s="304">
        <v>39017</v>
      </c>
      <c r="B133" s="290" t="s">
        <v>897</v>
      </c>
      <c r="C133" s="291" t="s">
        <v>902</v>
      </c>
      <c r="D133" s="292">
        <v>0.543</v>
      </c>
      <c r="E133" s="293">
        <v>0.22</v>
      </c>
      <c r="F133" s="305">
        <v>0.11</v>
      </c>
    </row>
    <row r="134" spans="1:6" s="247" customFormat="1" ht="45">
      <c r="A134" s="304">
        <v>43132</v>
      </c>
      <c r="B134" s="290" t="s">
        <v>898</v>
      </c>
      <c r="C134" s="291" t="s">
        <v>1</v>
      </c>
      <c r="D134" s="292">
        <v>0.025</v>
      </c>
      <c r="E134" s="293">
        <v>19.9</v>
      </c>
      <c r="F134" s="305">
        <v>0.49</v>
      </c>
    </row>
    <row r="135" spans="1:6" s="247" customFormat="1" ht="30">
      <c r="A135" s="304">
        <v>88238</v>
      </c>
      <c r="B135" s="290" t="s">
        <v>899</v>
      </c>
      <c r="C135" s="291" t="s">
        <v>885</v>
      </c>
      <c r="D135" s="292">
        <v>0.0156</v>
      </c>
      <c r="E135" s="293">
        <v>15.19</v>
      </c>
      <c r="F135" s="305">
        <v>0.23</v>
      </c>
    </row>
    <row r="136" spans="1:6" s="247" customFormat="1" ht="15">
      <c r="A136" s="304">
        <v>88245</v>
      </c>
      <c r="B136" s="290" t="s">
        <v>900</v>
      </c>
      <c r="C136" s="291" t="s">
        <v>885</v>
      </c>
      <c r="D136" s="292">
        <v>0.0956</v>
      </c>
      <c r="E136" s="293">
        <v>18.75</v>
      </c>
      <c r="F136" s="305">
        <v>1.79</v>
      </c>
    </row>
    <row r="137" spans="1:6" s="247" customFormat="1" ht="45">
      <c r="A137" s="304">
        <v>92794</v>
      </c>
      <c r="B137" s="290" t="s">
        <v>901</v>
      </c>
      <c r="C137" s="291" t="s">
        <v>1</v>
      </c>
      <c r="D137" s="292">
        <v>1</v>
      </c>
      <c r="E137" s="293">
        <v>13.73</v>
      </c>
      <c r="F137" s="305">
        <v>13.73</v>
      </c>
    </row>
    <row r="138" spans="1:6" s="247" customFormat="1" ht="15">
      <c r="A138" s="304"/>
      <c r="B138" s="290"/>
      <c r="C138" s="291"/>
      <c r="D138" s="292"/>
      <c r="E138" s="293"/>
      <c r="F138" s="293"/>
    </row>
    <row r="139" spans="1:6" ht="31.5">
      <c r="A139" s="245" t="s">
        <v>833</v>
      </c>
      <c r="B139" s="245" t="s">
        <v>129</v>
      </c>
      <c r="C139" s="245" t="s">
        <v>153</v>
      </c>
      <c r="D139" s="245" t="s">
        <v>28</v>
      </c>
      <c r="E139" s="246" t="s">
        <v>361</v>
      </c>
      <c r="F139" s="246" t="s">
        <v>362</v>
      </c>
    </row>
    <row r="140" spans="1:6" ht="60">
      <c r="A140" s="303">
        <v>92776</v>
      </c>
      <c r="B140" s="286" t="s">
        <v>813</v>
      </c>
      <c r="C140" s="287" t="s">
        <v>1</v>
      </c>
      <c r="D140" s="288">
        <v>1</v>
      </c>
      <c r="E140" s="289"/>
      <c r="F140" s="289">
        <v>18.91</v>
      </c>
    </row>
    <row r="141" spans="1:6" ht="60">
      <c r="A141" s="306">
        <v>39017</v>
      </c>
      <c r="B141" s="294" t="s">
        <v>897</v>
      </c>
      <c r="C141" s="295" t="s">
        <v>153</v>
      </c>
      <c r="D141" s="292">
        <v>0.97</v>
      </c>
      <c r="E141" s="293">
        <v>0.22</v>
      </c>
      <c r="F141" s="305">
        <v>0.21</v>
      </c>
    </row>
    <row r="142" spans="1:6" ht="30">
      <c r="A142" s="306">
        <v>43132</v>
      </c>
      <c r="B142" s="294" t="s">
        <v>904</v>
      </c>
      <c r="C142" s="295" t="s">
        <v>1</v>
      </c>
      <c r="D142" s="292">
        <v>0.025</v>
      </c>
      <c r="E142" s="293">
        <v>19.9</v>
      </c>
      <c r="F142" s="305">
        <v>0.49</v>
      </c>
    </row>
    <row r="143" spans="1:6" ht="30">
      <c r="A143" s="306">
        <v>88238</v>
      </c>
      <c r="B143" s="294" t="s">
        <v>899</v>
      </c>
      <c r="C143" s="295" t="s">
        <v>885</v>
      </c>
      <c r="D143" s="292">
        <v>0.028</v>
      </c>
      <c r="E143" s="293">
        <v>15.19</v>
      </c>
      <c r="F143" s="305">
        <v>0.42</v>
      </c>
    </row>
    <row r="144" spans="1:6" ht="15">
      <c r="A144" s="306">
        <v>88245</v>
      </c>
      <c r="B144" s="294" t="s">
        <v>900</v>
      </c>
      <c r="C144" s="295" t="s">
        <v>885</v>
      </c>
      <c r="D144" s="292">
        <v>0.1713</v>
      </c>
      <c r="E144" s="293">
        <v>18.75</v>
      </c>
      <c r="F144" s="305">
        <v>3.21</v>
      </c>
    </row>
    <row r="145" spans="1:6" ht="45">
      <c r="A145" s="306">
        <v>92792</v>
      </c>
      <c r="B145" s="294" t="s">
        <v>903</v>
      </c>
      <c r="C145" s="295" t="s">
        <v>896</v>
      </c>
      <c r="D145" s="292">
        <v>1</v>
      </c>
      <c r="E145" s="293">
        <v>14.58</v>
      </c>
      <c r="F145" s="305">
        <v>14.58</v>
      </c>
    </row>
    <row r="146" spans="1:6" ht="15">
      <c r="A146" s="304"/>
      <c r="B146" s="290"/>
      <c r="C146" s="291"/>
      <c r="D146" s="292"/>
      <c r="E146" s="293"/>
      <c r="F146" s="293">
        <v>0</v>
      </c>
    </row>
    <row r="147" spans="1:6" ht="31.5">
      <c r="A147" s="245" t="s">
        <v>833</v>
      </c>
      <c r="B147" s="245" t="s">
        <v>129</v>
      </c>
      <c r="C147" s="245" t="s">
        <v>153</v>
      </c>
      <c r="D147" s="245" t="s">
        <v>28</v>
      </c>
      <c r="E147" s="246" t="s">
        <v>361</v>
      </c>
      <c r="F147" s="246" t="s">
        <v>362</v>
      </c>
    </row>
    <row r="148" spans="1:6" ht="75">
      <c r="A148" s="303">
        <v>92779</v>
      </c>
      <c r="B148" s="286" t="s">
        <v>814</v>
      </c>
      <c r="C148" s="287" t="s">
        <v>1</v>
      </c>
      <c r="D148" s="288">
        <v>1</v>
      </c>
      <c r="E148" s="289"/>
      <c r="F148" s="289">
        <v>13.870000000000001</v>
      </c>
    </row>
    <row r="149" spans="1:6" ht="60">
      <c r="A149" s="304">
        <v>39017</v>
      </c>
      <c r="B149" s="290" t="s">
        <v>897</v>
      </c>
      <c r="C149" s="291" t="s">
        <v>153</v>
      </c>
      <c r="D149" s="292">
        <v>0.367</v>
      </c>
      <c r="E149" s="293">
        <v>0.22</v>
      </c>
      <c r="F149" s="305">
        <v>0.08</v>
      </c>
    </row>
    <row r="150" spans="1:6" ht="30">
      <c r="A150" s="304">
        <v>43132</v>
      </c>
      <c r="B150" s="290" t="s">
        <v>904</v>
      </c>
      <c r="C150" s="291" t="s">
        <v>1</v>
      </c>
      <c r="D150" s="292">
        <v>0.025</v>
      </c>
      <c r="E150" s="293">
        <v>19.9</v>
      </c>
      <c r="F150" s="305">
        <v>0.49</v>
      </c>
    </row>
    <row r="151" spans="1:6" ht="30">
      <c r="A151" s="304">
        <v>88238</v>
      </c>
      <c r="B151" s="290" t="s">
        <v>899</v>
      </c>
      <c r="C151" s="291" t="s">
        <v>885</v>
      </c>
      <c r="D151" s="292">
        <v>0.0114</v>
      </c>
      <c r="E151" s="293">
        <v>15.19</v>
      </c>
      <c r="F151" s="305">
        <v>0.17</v>
      </c>
    </row>
    <row r="152" spans="1:6" ht="15">
      <c r="A152" s="304">
        <v>88245</v>
      </c>
      <c r="B152" s="290" t="s">
        <v>900</v>
      </c>
      <c r="C152" s="291" t="s">
        <v>885</v>
      </c>
      <c r="D152" s="292">
        <v>0.0698</v>
      </c>
      <c r="E152" s="293">
        <v>18.75</v>
      </c>
      <c r="F152" s="305">
        <v>1.3</v>
      </c>
    </row>
    <row r="153" spans="1:6" ht="45">
      <c r="A153" s="304">
        <v>92795</v>
      </c>
      <c r="B153" s="290" t="s">
        <v>905</v>
      </c>
      <c r="C153" s="291" t="s">
        <v>1</v>
      </c>
      <c r="D153" s="292">
        <v>1</v>
      </c>
      <c r="E153" s="293">
        <v>11.83</v>
      </c>
      <c r="F153" s="305">
        <v>11.83</v>
      </c>
    </row>
    <row r="154" spans="1:6" s="247" customFormat="1" ht="15">
      <c r="A154" s="304"/>
      <c r="B154" s="290"/>
      <c r="C154" s="291"/>
      <c r="D154" s="292"/>
      <c r="E154" s="293"/>
      <c r="F154" s="293">
        <v>0</v>
      </c>
    </row>
    <row r="155" spans="1:6" ht="31.5">
      <c r="A155" s="245" t="s">
        <v>833</v>
      </c>
      <c r="B155" s="245" t="s">
        <v>129</v>
      </c>
      <c r="C155" s="245" t="s">
        <v>153</v>
      </c>
      <c r="D155" s="245" t="s">
        <v>28</v>
      </c>
      <c r="E155" s="246" t="s">
        <v>361</v>
      </c>
      <c r="F155" s="246" t="s">
        <v>362</v>
      </c>
    </row>
    <row r="156" spans="1:6" ht="75">
      <c r="A156" s="303">
        <v>92741</v>
      </c>
      <c r="B156" s="286" t="s">
        <v>815</v>
      </c>
      <c r="C156" s="287" t="s">
        <v>203</v>
      </c>
      <c r="D156" s="288">
        <v>1</v>
      </c>
      <c r="E156" s="289"/>
      <c r="F156" s="289">
        <v>763.97</v>
      </c>
    </row>
    <row r="157" spans="1:6" ht="60">
      <c r="A157" s="304">
        <v>34492</v>
      </c>
      <c r="B157" s="290" t="s">
        <v>908</v>
      </c>
      <c r="C157" s="291" t="s">
        <v>909</v>
      </c>
      <c r="D157" s="292">
        <v>1.103</v>
      </c>
      <c r="E157" s="293">
        <v>494.97</v>
      </c>
      <c r="F157" s="305">
        <v>545.95</v>
      </c>
    </row>
    <row r="158" spans="1:6" ht="30">
      <c r="A158" s="304">
        <v>88262</v>
      </c>
      <c r="B158" s="290" t="s">
        <v>179</v>
      </c>
      <c r="C158" s="291" t="s">
        <v>885</v>
      </c>
      <c r="D158" s="292">
        <v>1.19</v>
      </c>
      <c r="E158" s="293">
        <v>18.63</v>
      </c>
      <c r="F158" s="305">
        <v>22.16</v>
      </c>
    </row>
    <row r="159" spans="1:6" ht="15">
      <c r="A159" s="304">
        <v>88309</v>
      </c>
      <c r="B159" s="290" t="s">
        <v>2</v>
      </c>
      <c r="C159" s="291" t="s">
        <v>885</v>
      </c>
      <c r="D159" s="292">
        <v>3.571</v>
      </c>
      <c r="E159" s="293">
        <v>18.86</v>
      </c>
      <c r="F159" s="305">
        <v>67.34</v>
      </c>
    </row>
    <row r="160" spans="1:6" ht="15">
      <c r="A160" s="304">
        <v>88316</v>
      </c>
      <c r="B160" s="290" t="s">
        <v>7</v>
      </c>
      <c r="C160" s="291" t="s">
        <v>885</v>
      </c>
      <c r="D160" s="292">
        <v>8.407</v>
      </c>
      <c r="E160" s="293">
        <v>15.16</v>
      </c>
      <c r="F160" s="305">
        <v>127.45</v>
      </c>
    </row>
    <row r="161" spans="1:6" ht="45">
      <c r="A161" s="304">
        <v>90586</v>
      </c>
      <c r="B161" s="290" t="s">
        <v>907</v>
      </c>
      <c r="C161" s="291" t="s">
        <v>910</v>
      </c>
      <c r="D161" s="292">
        <v>0.615</v>
      </c>
      <c r="E161" s="293">
        <v>1.3</v>
      </c>
      <c r="F161" s="305">
        <v>0.79</v>
      </c>
    </row>
    <row r="162" spans="1:6" ht="45">
      <c r="A162" s="304">
        <v>90587</v>
      </c>
      <c r="B162" s="290" t="s">
        <v>906</v>
      </c>
      <c r="C162" s="291" t="s">
        <v>911</v>
      </c>
      <c r="D162" s="292">
        <v>0.575</v>
      </c>
      <c r="E162" s="293">
        <v>0.49</v>
      </c>
      <c r="F162" s="305">
        <v>0.28</v>
      </c>
    </row>
    <row r="163" spans="1:6" ht="15">
      <c r="A163" s="304"/>
      <c r="B163" s="290"/>
      <c r="C163" s="291"/>
      <c r="D163" s="292"/>
      <c r="E163" s="293"/>
      <c r="F163" s="293">
        <v>0</v>
      </c>
    </row>
    <row r="164" spans="1:6" ht="31.5">
      <c r="A164" s="245" t="s">
        <v>833</v>
      </c>
      <c r="B164" s="245" t="s">
        <v>129</v>
      </c>
      <c r="C164" s="245" t="s">
        <v>153</v>
      </c>
      <c r="D164" s="245" t="s">
        <v>28</v>
      </c>
      <c r="E164" s="246" t="s">
        <v>361</v>
      </c>
      <c r="F164" s="246" t="s">
        <v>362</v>
      </c>
    </row>
    <row r="165" spans="1:6" ht="60">
      <c r="A165" s="303">
        <v>96359</v>
      </c>
      <c r="B165" s="286" t="s">
        <v>217</v>
      </c>
      <c r="C165" s="287" t="s">
        <v>204</v>
      </c>
      <c r="D165" s="288">
        <v>1</v>
      </c>
      <c r="E165" s="289"/>
      <c r="F165" s="289">
        <v>99.94</v>
      </c>
    </row>
    <row r="166" spans="1:6" ht="45">
      <c r="A166" s="304">
        <v>37586</v>
      </c>
      <c r="B166" s="290" t="s">
        <v>920</v>
      </c>
      <c r="C166" s="291" t="s">
        <v>921</v>
      </c>
      <c r="D166" s="292">
        <v>0.029</v>
      </c>
      <c r="E166" s="293">
        <v>46.52</v>
      </c>
      <c r="F166" s="305">
        <v>1.34</v>
      </c>
    </row>
    <row r="167" spans="1:6" ht="45">
      <c r="A167" s="304">
        <v>39413</v>
      </c>
      <c r="B167" s="290" t="s">
        <v>919</v>
      </c>
      <c r="C167" s="291" t="s">
        <v>204</v>
      </c>
      <c r="D167" s="292">
        <v>2.106</v>
      </c>
      <c r="E167" s="293">
        <v>18.12</v>
      </c>
      <c r="F167" s="305">
        <v>38.16</v>
      </c>
    </row>
    <row r="168" spans="1:6" ht="45">
      <c r="A168" s="304">
        <v>39419</v>
      </c>
      <c r="B168" s="290" t="s">
        <v>918</v>
      </c>
      <c r="C168" s="291" t="s">
        <v>5</v>
      </c>
      <c r="D168" s="292">
        <v>0.9093</v>
      </c>
      <c r="E168" s="293">
        <v>9.69</v>
      </c>
      <c r="F168" s="305">
        <v>8.81</v>
      </c>
    </row>
    <row r="169" spans="1:6" ht="45">
      <c r="A169" s="304">
        <v>39422</v>
      </c>
      <c r="B169" s="290" t="s">
        <v>917</v>
      </c>
      <c r="C169" s="291" t="s">
        <v>5</v>
      </c>
      <c r="D169" s="292">
        <v>2.8999</v>
      </c>
      <c r="E169" s="293">
        <v>10.99</v>
      </c>
      <c r="F169" s="305">
        <v>31.86</v>
      </c>
    </row>
    <row r="170" spans="1:6" ht="45">
      <c r="A170" s="304">
        <v>39431</v>
      </c>
      <c r="B170" s="290" t="s">
        <v>916</v>
      </c>
      <c r="C170" s="291" t="s">
        <v>5</v>
      </c>
      <c r="D170" s="292">
        <v>2.5027</v>
      </c>
      <c r="E170" s="293">
        <v>0.31</v>
      </c>
      <c r="F170" s="305">
        <v>0.77</v>
      </c>
    </row>
    <row r="171" spans="1:6" ht="45">
      <c r="A171" s="304">
        <v>39432</v>
      </c>
      <c r="B171" s="290" t="s">
        <v>915</v>
      </c>
      <c r="C171" s="291" t="s">
        <v>5</v>
      </c>
      <c r="D171" s="292">
        <v>0.7925</v>
      </c>
      <c r="E171" s="293">
        <v>2.8</v>
      </c>
      <c r="F171" s="305">
        <v>2.21</v>
      </c>
    </row>
    <row r="172" spans="1:6" ht="60">
      <c r="A172" s="304">
        <v>39434</v>
      </c>
      <c r="B172" s="290" t="s">
        <v>914</v>
      </c>
      <c r="C172" s="291" t="s">
        <v>1</v>
      </c>
      <c r="D172" s="292">
        <v>1.0327</v>
      </c>
      <c r="E172" s="293">
        <v>3.51</v>
      </c>
      <c r="F172" s="305">
        <v>3.62</v>
      </c>
    </row>
    <row r="173" spans="1:6" ht="45">
      <c r="A173" s="304">
        <v>39435</v>
      </c>
      <c r="B173" s="290" t="s">
        <v>913</v>
      </c>
      <c r="C173" s="291" t="s">
        <v>153</v>
      </c>
      <c r="D173" s="292">
        <v>20.0077</v>
      </c>
      <c r="E173" s="293">
        <v>0.1</v>
      </c>
      <c r="F173" s="305">
        <v>2</v>
      </c>
    </row>
    <row r="174" spans="1:6" ht="45">
      <c r="A174" s="304">
        <v>39443</v>
      </c>
      <c r="B174" s="290" t="s">
        <v>912</v>
      </c>
      <c r="C174" s="291" t="s">
        <v>153</v>
      </c>
      <c r="D174" s="292">
        <v>0.9149</v>
      </c>
      <c r="E174" s="293">
        <v>0.25</v>
      </c>
      <c r="F174" s="305">
        <v>0.22</v>
      </c>
    </row>
    <row r="175" spans="1:6" ht="30">
      <c r="A175" s="304">
        <v>88278</v>
      </c>
      <c r="B175" s="290" t="s">
        <v>318</v>
      </c>
      <c r="C175" s="291" t="s">
        <v>6</v>
      </c>
      <c r="D175" s="292">
        <v>0.628</v>
      </c>
      <c r="E175" s="293">
        <v>13.65</v>
      </c>
      <c r="F175" s="305">
        <v>8.57</v>
      </c>
    </row>
    <row r="176" spans="1:6" s="247" customFormat="1" ht="15">
      <c r="A176" s="304">
        <v>88316</v>
      </c>
      <c r="B176" s="290" t="s">
        <v>7</v>
      </c>
      <c r="C176" s="291" t="s">
        <v>6</v>
      </c>
      <c r="D176" s="292">
        <v>0.157</v>
      </c>
      <c r="E176" s="293">
        <v>15.16</v>
      </c>
      <c r="F176" s="305">
        <v>2.38</v>
      </c>
    </row>
    <row r="177" spans="1:6" s="247" customFormat="1" ht="15">
      <c r="A177" s="304"/>
      <c r="B177" s="290"/>
      <c r="C177" s="291"/>
      <c r="D177" s="292"/>
      <c r="E177" s="293"/>
      <c r="F177" s="293"/>
    </row>
    <row r="178" spans="1:6" ht="31.5">
      <c r="A178" s="245" t="s">
        <v>833</v>
      </c>
      <c r="B178" s="245" t="s">
        <v>129</v>
      </c>
      <c r="C178" s="245" t="s">
        <v>153</v>
      </c>
      <c r="D178" s="245" t="s">
        <v>28</v>
      </c>
      <c r="E178" s="246" t="s">
        <v>361</v>
      </c>
      <c r="F178" s="246" t="s">
        <v>362</v>
      </c>
    </row>
    <row r="179" spans="1:6" ht="45">
      <c r="A179" s="303">
        <v>91341</v>
      </c>
      <c r="B179" s="286" t="s">
        <v>507</v>
      </c>
      <c r="C179" s="287" t="s">
        <v>204</v>
      </c>
      <c r="D179" s="288">
        <v>1</v>
      </c>
      <c r="E179" s="289"/>
      <c r="F179" s="289">
        <v>699.4800000000001</v>
      </c>
    </row>
    <row r="180" spans="1:6" ht="30">
      <c r="A180" s="304">
        <v>142</v>
      </c>
      <c r="B180" s="290" t="s">
        <v>924</v>
      </c>
      <c r="C180" s="291" t="s">
        <v>927</v>
      </c>
      <c r="D180" s="292">
        <v>0.8829</v>
      </c>
      <c r="E180" s="293">
        <v>26.18</v>
      </c>
      <c r="F180" s="305">
        <v>23.11</v>
      </c>
    </row>
    <row r="181" spans="1:6" s="247" customFormat="1" ht="45">
      <c r="A181" s="304">
        <v>7568</v>
      </c>
      <c r="B181" s="290" t="s">
        <v>336</v>
      </c>
      <c r="C181" s="291" t="s">
        <v>926</v>
      </c>
      <c r="D181" s="292">
        <v>4.8166</v>
      </c>
      <c r="E181" s="293">
        <v>0.61</v>
      </c>
      <c r="F181" s="305">
        <v>2.93</v>
      </c>
    </row>
    <row r="182" spans="1:6" s="247" customFormat="1" ht="60">
      <c r="A182" s="304">
        <v>36888</v>
      </c>
      <c r="B182" s="290" t="s">
        <v>923</v>
      </c>
      <c r="C182" s="291" t="s">
        <v>204</v>
      </c>
      <c r="D182" s="292">
        <v>6.8504</v>
      </c>
      <c r="E182" s="293">
        <v>39.23</v>
      </c>
      <c r="F182" s="305">
        <v>268.74</v>
      </c>
    </row>
    <row r="183" spans="1:6" s="247" customFormat="1" ht="45">
      <c r="A183" s="304">
        <v>39025</v>
      </c>
      <c r="B183" s="290" t="s">
        <v>922</v>
      </c>
      <c r="C183" s="291" t="s">
        <v>926</v>
      </c>
      <c r="D183" s="292">
        <v>0.5473</v>
      </c>
      <c r="E183" s="293">
        <v>721</v>
      </c>
      <c r="F183" s="305">
        <v>394.6</v>
      </c>
    </row>
    <row r="184" spans="1:6" s="247" customFormat="1" ht="15">
      <c r="A184" s="304">
        <v>88309</v>
      </c>
      <c r="B184" s="290" t="s">
        <v>2</v>
      </c>
      <c r="C184" s="291" t="s">
        <v>6</v>
      </c>
      <c r="D184" s="292">
        <v>0.3826</v>
      </c>
      <c r="E184" s="293">
        <v>18.86</v>
      </c>
      <c r="F184" s="305">
        <v>7.21</v>
      </c>
    </row>
    <row r="185" spans="1:6" s="247" customFormat="1" ht="15">
      <c r="A185" s="304">
        <v>88316</v>
      </c>
      <c r="B185" s="290" t="s">
        <v>7</v>
      </c>
      <c r="C185" s="291" t="s">
        <v>6</v>
      </c>
      <c r="D185" s="292">
        <v>0.191</v>
      </c>
      <c r="E185" s="293">
        <v>15.16</v>
      </c>
      <c r="F185" s="305">
        <v>2.89</v>
      </c>
    </row>
    <row r="186" spans="1:6" s="247" customFormat="1" ht="15">
      <c r="A186" s="304"/>
      <c r="B186" s="290"/>
      <c r="C186" s="291"/>
      <c r="D186" s="292"/>
      <c r="E186" s="293"/>
      <c r="F186" s="293"/>
    </row>
    <row r="187" spans="1:6" ht="31.5">
      <c r="A187" s="245" t="s">
        <v>833</v>
      </c>
      <c r="B187" s="245" t="s">
        <v>129</v>
      </c>
      <c r="C187" s="245" t="s">
        <v>153</v>
      </c>
      <c r="D187" s="245" t="s">
        <v>28</v>
      </c>
      <c r="E187" s="246" t="s">
        <v>361</v>
      </c>
      <c r="F187" s="246" t="s">
        <v>362</v>
      </c>
    </row>
    <row r="188" spans="1:6" ht="30">
      <c r="A188" s="303">
        <v>88485</v>
      </c>
      <c r="B188" s="286" t="s">
        <v>160</v>
      </c>
      <c r="C188" s="287" t="s">
        <v>204</v>
      </c>
      <c r="D188" s="288">
        <v>1</v>
      </c>
      <c r="E188" s="289"/>
      <c r="F188" s="289">
        <v>1.6400000000000001</v>
      </c>
    </row>
    <row r="189" spans="1:6" ht="30">
      <c r="A189" s="304">
        <v>6085</v>
      </c>
      <c r="B189" s="290" t="s">
        <v>929</v>
      </c>
      <c r="C189" s="291" t="s">
        <v>3</v>
      </c>
      <c r="D189" s="292">
        <v>0.16</v>
      </c>
      <c r="E189" s="293">
        <v>4.15</v>
      </c>
      <c r="F189" s="305">
        <v>0.66</v>
      </c>
    </row>
    <row r="190" spans="1:6" s="247" customFormat="1" ht="15">
      <c r="A190" s="304">
        <v>88310</v>
      </c>
      <c r="B190" s="290" t="s">
        <v>928</v>
      </c>
      <c r="C190" s="291" t="s">
        <v>6</v>
      </c>
      <c r="D190" s="292">
        <v>0.039</v>
      </c>
      <c r="E190" s="293">
        <v>19.94</v>
      </c>
      <c r="F190" s="305">
        <v>0.77</v>
      </c>
    </row>
    <row r="191" spans="1:6" s="247" customFormat="1" ht="15">
      <c r="A191" s="304">
        <v>88316</v>
      </c>
      <c r="B191" s="290" t="s">
        <v>7</v>
      </c>
      <c r="C191" s="291" t="s">
        <v>6</v>
      </c>
      <c r="D191" s="292">
        <v>0.014</v>
      </c>
      <c r="E191" s="293">
        <v>15.16</v>
      </c>
      <c r="F191" s="305">
        <v>0.21</v>
      </c>
    </row>
    <row r="192" spans="1:6" s="247" customFormat="1" ht="15">
      <c r="A192" s="304"/>
      <c r="B192" s="290"/>
      <c r="C192" s="291"/>
      <c r="D192" s="292"/>
      <c r="E192" s="293"/>
      <c r="F192" s="293"/>
    </row>
    <row r="193" spans="1:6" ht="31.5">
      <c r="A193" s="245" t="s">
        <v>833</v>
      </c>
      <c r="B193" s="245" t="s">
        <v>129</v>
      </c>
      <c r="C193" s="245" t="s">
        <v>153</v>
      </c>
      <c r="D193" s="245" t="s">
        <v>28</v>
      </c>
      <c r="E193" s="246" t="s">
        <v>361</v>
      </c>
      <c r="F193" s="246" t="s">
        <v>362</v>
      </c>
    </row>
    <row r="194" spans="1:6" ht="30">
      <c r="A194" s="303">
        <v>88497</v>
      </c>
      <c r="B194" s="286" t="s">
        <v>162</v>
      </c>
      <c r="C194" s="287" t="s">
        <v>204</v>
      </c>
      <c r="D194" s="288">
        <v>1</v>
      </c>
      <c r="E194" s="289"/>
      <c r="F194" s="289">
        <v>13.22</v>
      </c>
    </row>
    <row r="195" spans="1:6" ht="30">
      <c r="A195" s="304">
        <v>3767</v>
      </c>
      <c r="B195" s="290" t="s">
        <v>931</v>
      </c>
      <c r="C195" s="291" t="s">
        <v>925</v>
      </c>
      <c r="D195" s="292">
        <v>0.1</v>
      </c>
      <c r="E195" s="293">
        <v>1.12</v>
      </c>
      <c r="F195" s="305">
        <v>0.11</v>
      </c>
    </row>
    <row r="196" spans="1:6" s="247" customFormat="1" ht="30">
      <c r="A196" s="304">
        <v>43626</v>
      </c>
      <c r="B196" s="290" t="s">
        <v>930</v>
      </c>
      <c r="C196" s="291" t="s">
        <v>1</v>
      </c>
      <c r="D196" s="292">
        <v>1.55502</v>
      </c>
      <c r="E196" s="293">
        <v>3.33</v>
      </c>
      <c r="F196" s="305">
        <v>5.17</v>
      </c>
    </row>
    <row r="197" spans="1:6" s="247" customFormat="1" ht="15">
      <c r="A197" s="304">
        <v>88310</v>
      </c>
      <c r="B197" s="290" t="s">
        <v>928</v>
      </c>
      <c r="C197" s="291" t="s">
        <v>6</v>
      </c>
      <c r="D197" s="292">
        <v>0.312</v>
      </c>
      <c r="E197" s="293">
        <v>19.94</v>
      </c>
      <c r="F197" s="305">
        <v>6.22</v>
      </c>
    </row>
    <row r="198" spans="1:6" s="247" customFormat="1" ht="15">
      <c r="A198" s="304">
        <v>88316</v>
      </c>
      <c r="B198" s="290" t="s">
        <v>7</v>
      </c>
      <c r="C198" s="291" t="s">
        <v>6</v>
      </c>
      <c r="D198" s="292">
        <v>0.114</v>
      </c>
      <c r="E198" s="293">
        <v>15.16</v>
      </c>
      <c r="F198" s="305">
        <v>1.72</v>
      </c>
    </row>
    <row r="199" spans="1:6" s="247" customFormat="1" ht="15">
      <c r="A199" s="304"/>
      <c r="B199" s="290"/>
      <c r="C199" s="291"/>
      <c r="D199" s="292"/>
      <c r="E199" s="293"/>
      <c r="F199" s="293"/>
    </row>
    <row r="200" spans="1:6" ht="31.5">
      <c r="A200" s="245" t="s">
        <v>833</v>
      </c>
      <c r="B200" s="245" t="s">
        <v>129</v>
      </c>
      <c r="C200" s="245" t="s">
        <v>153</v>
      </c>
      <c r="D200" s="245" t="s">
        <v>28</v>
      </c>
      <c r="E200" s="246" t="s">
        <v>361</v>
      </c>
      <c r="F200" s="246" t="s">
        <v>362</v>
      </c>
    </row>
    <row r="201" spans="1:6" ht="45">
      <c r="A201" s="303">
        <v>88489</v>
      </c>
      <c r="B201" s="286" t="s">
        <v>176</v>
      </c>
      <c r="C201" s="287" t="s">
        <v>204</v>
      </c>
      <c r="D201" s="288">
        <v>1</v>
      </c>
      <c r="E201" s="289"/>
      <c r="F201" s="289">
        <v>11.95</v>
      </c>
    </row>
    <row r="202" spans="1:6" ht="30">
      <c r="A202" s="304">
        <v>7356</v>
      </c>
      <c r="B202" s="290" t="s">
        <v>932</v>
      </c>
      <c r="C202" s="291" t="s">
        <v>3</v>
      </c>
      <c r="D202" s="292">
        <v>0.33</v>
      </c>
      <c r="E202" s="293">
        <v>21.8</v>
      </c>
      <c r="F202" s="305">
        <v>7.19</v>
      </c>
    </row>
    <row r="203" spans="1:6" s="247" customFormat="1" ht="15">
      <c r="A203" s="304">
        <v>88310</v>
      </c>
      <c r="B203" s="290" t="s">
        <v>928</v>
      </c>
      <c r="C203" s="291" t="s">
        <v>6</v>
      </c>
      <c r="D203" s="292">
        <v>0.187</v>
      </c>
      <c r="E203" s="293">
        <v>19.94</v>
      </c>
      <c r="F203" s="305">
        <v>3.72</v>
      </c>
    </row>
    <row r="204" spans="1:6" s="247" customFormat="1" ht="15">
      <c r="A204" s="304">
        <v>88316</v>
      </c>
      <c r="B204" s="290" t="s">
        <v>7</v>
      </c>
      <c r="C204" s="291" t="s">
        <v>6</v>
      </c>
      <c r="D204" s="292">
        <v>0.069</v>
      </c>
      <c r="E204" s="293">
        <v>15.16</v>
      </c>
      <c r="F204" s="305">
        <v>1.04</v>
      </c>
    </row>
    <row r="205" spans="1:6" s="247" customFormat="1" ht="15">
      <c r="A205" s="304"/>
      <c r="B205" s="290"/>
      <c r="C205" s="291"/>
      <c r="D205" s="292"/>
      <c r="E205" s="293"/>
      <c r="F205" s="293"/>
    </row>
    <row r="206" spans="1:6" ht="31.5">
      <c r="A206" s="245" t="s">
        <v>833</v>
      </c>
      <c r="B206" s="245" t="s">
        <v>129</v>
      </c>
      <c r="C206" s="245" t="s">
        <v>153</v>
      </c>
      <c r="D206" s="245" t="s">
        <v>28</v>
      </c>
      <c r="E206" s="246" t="s">
        <v>361</v>
      </c>
      <c r="F206" s="246" t="s">
        <v>362</v>
      </c>
    </row>
    <row r="207" spans="1:6" ht="45">
      <c r="A207" s="303">
        <v>96114</v>
      </c>
      <c r="B207" s="286" t="s">
        <v>248</v>
      </c>
      <c r="C207" s="287" t="s">
        <v>204</v>
      </c>
      <c r="D207" s="288">
        <v>1</v>
      </c>
      <c r="E207" s="289"/>
      <c r="F207" s="289">
        <v>69.85</v>
      </c>
    </row>
    <row r="208" spans="1:6" ht="45">
      <c r="A208" s="304">
        <v>39413</v>
      </c>
      <c r="B208" s="290" t="s">
        <v>939</v>
      </c>
      <c r="C208" s="291" t="s">
        <v>204</v>
      </c>
      <c r="D208" s="292">
        <v>1.0966</v>
      </c>
      <c r="E208" s="293">
        <v>18.12</v>
      </c>
      <c r="F208" s="305">
        <v>19.87</v>
      </c>
    </row>
    <row r="209" spans="1:6" ht="45">
      <c r="A209" s="304">
        <v>39427</v>
      </c>
      <c r="B209" s="290" t="s">
        <v>938</v>
      </c>
      <c r="C209" s="291" t="s">
        <v>204</v>
      </c>
      <c r="D209" s="292">
        <v>3.851</v>
      </c>
      <c r="E209" s="293">
        <v>7.13</v>
      </c>
      <c r="F209" s="305">
        <v>27.45</v>
      </c>
    </row>
    <row r="210" spans="1:6" ht="60">
      <c r="A210" s="304">
        <v>39430</v>
      </c>
      <c r="B210" s="290" t="s">
        <v>937</v>
      </c>
      <c r="C210" s="291" t="s">
        <v>926</v>
      </c>
      <c r="D210" s="292">
        <v>1.3265</v>
      </c>
      <c r="E210" s="293">
        <v>2.68</v>
      </c>
      <c r="F210" s="305">
        <v>3.55</v>
      </c>
    </row>
    <row r="211" spans="1:6" ht="45">
      <c r="A211" s="304">
        <v>39432</v>
      </c>
      <c r="B211" s="290" t="s">
        <v>915</v>
      </c>
      <c r="C211" s="291" t="s">
        <v>940</v>
      </c>
      <c r="D211" s="292">
        <v>1.4395</v>
      </c>
      <c r="E211" s="293">
        <v>2.8</v>
      </c>
      <c r="F211" s="305">
        <v>4.03</v>
      </c>
    </row>
    <row r="212" spans="1:6" ht="60">
      <c r="A212" s="304">
        <v>39434</v>
      </c>
      <c r="B212" s="290" t="s">
        <v>914</v>
      </c>
      <c r="C212" s="291" t="s">
        <v>1</v>
      </c>
      <c r="D212" s="292">
        <v>0.5202</v>
      </c>
      <c r="E212" s="293">
        <v>3.51</v>
      </c>
      <c r="F212" s="305">
        <v>1.82</v>
      </c>
    </row>
    <row r="213" spans="1:6" ht="45">
      <c r="A213" s="304">
        <v>39435</v>
      </c>
      <c r="B213" s="290" t="s">
        <v>913</v>
      </c>
      <c r="C213" s="291" t="s">
        <v>926</v>
      </c>
      <c r="D213" s="292">
        <v>7.974</v>
      </c>
      <c r="E213" s="293">
        <v>0.1</v>
      </c>
      <c r="F213" s="305">
        <v>0.79</v>
      </c>
    </row>
    <row r="214" spans="1:6" ht="45">
      <c r="A214" s="304">
        <v>39443</v>
      </c>
      <c r="B214" s="290" t="s">
        <v>936</v>
      </c>
      <c r="C214" s="291" t="s">
        <v>926</v>
      </c>
      <c r="D214" s="292">
        <v>2.1912</v>
      </c>
      <c r="E214" s="293">
        <v>0.25</v>
      </c>
      <c r="F214" s="305">
        <v>0.54</v>
      </c>
    </row>
    <row r="215" spans="1:6" ht="30">
      <c r="A215" s="304">
        <v>40547</v>
      </c>
      <c r="B215" s="290" t="s">
        <v>935</v>
      </c>
      <c r="C215" s="291" t="s">
        <v>921</v>
      </c>
      <c r="D215" s="292">
        <v>0.0132</v>
      </c>
      <c r="E215" s="293">
        <v>28.4</v>
      </c>
      <c r="F215" s="305">
        <v>0.37</v>
      </c>
    </row>
    <row r="216" spans="1:6" ht="60">
      <c r="A216" s="304">
        <v>43131</v>
      </c>
      <c r="B216" s="290" t="s">
        <v>934</v>
      </c>
      <c r="C216" s="291" t="s">
        <v>1</v>
      </c>
      <c r="D216" s="292">
        <v>0.0426</v>
      </c>
      <c r="E216" s="293">
        <v>23.22</v>
      </c>
      <c r="F216" s="305">
        <v>0.98</v>
      </c>
    </row>
    <row r="217" spans="1:6" ht="30">
      <c r="A217" s="304">
        <v>88278</v>
      </c>
      <c r="B217" s="290" t="s">
        <v>318</v>
      </c>
      <c r="C217" s="291" t="s">
        <v>6</v>
      </c>
      <c r="D217" s="292">
        <v>0.3628</v>
      </c>
      <c r="E217" s="293">
        <v>13.65</v>
      </c>
      <c r="F217" s="305">
        <v>4.95</v>
      </c>
    </row>
    <row r="218" spans="1:6" s="247" customFormat="1" ht="15">
      <c r="A218" s="304">
        <v>88316</v>
      </c>
      <c r="B218" s="290" t="s">
        <v>933</v>
      </c>
      <c r="C218" s="291" t="s">
        <v>6</v>
      </c>
      <c r="D218" s="292">
        <v>0.3628</v>
      </c>
      <c r="E218" s="293">
        <v>15.16</v>
      </c>
      <c r="F218" s="305">
        <v>5.5</v>
      </c>
    </row>
    <row r="219" spans="1:6" s="247" customFormat="1" ht="15">
      <c r="A219" s="304"/>
      <c r="B219" s="290"/>
      <c r="C219" s="291"/>
      <c r="D219" s="292"/>
      <c r="E219" s="293"/>
      <c r="F219" s="293"/>
    </row>
    <row r="220" spans="1:6" ht="31.5">
      <c r="A220" s="245" t="s">
        <v>833</v>
      </c>
      <c r="B220" s="245" t="s">
        <v>129</v>
      </c>
      <c r="C220" s="245" t="s">
        <v>153</v>
      </c>
      <c r="D220" s="245" t="s">
        <v>28</v>
      </c>
      <c r="E220" s="246" t="s">
        <v>361</v>
      </c>
      <c r="F220" s="246" t="s">
        <v>362</v>
      </c>
    </row>
    <row r="221" spans="1:6" ht="30">
      <c r="A221" s="303">
        <v>88484</v>
      </c>
      <c r="B221" s="286" t="s">
        <v>169</v>
      </c>
      <c r="C221" s="287" t="s">
        <v>204</v>
      </c>
      <c r="D221" s="288">
        <v>1</v>
      </c>
      <c r="E221" s="289"/>
      <c r="F221" s="289">
        <v>1.95</v>
      </c>
    </row>
    <row r="222" spans="1:6" ht="30">
      <c r="A222" s="304">
        <v>6085</v>
      </c>
      <c r="B222" s="290" t="s">
        <v>929</v>
      </c>
      <c r="C222" s="291" t="s">
        <v>3</v>
      </c>
      <c r="D222" s="292">
        <v>0.16</v>
      </c>
      <c r="E222" s="293">
        <v>4.15</v>
      </c>
      <c r="F222" s="305">
        <v>0.66</v>
      </c>
    </row>
    <row r="223" spans="1:6" s="247" customFormat="1" ht="15">
      <c r="A223" s="304">
        <v>88310</v>
      </c>
      <c r="B223" s="290" t="s">
        <v>928</v>
      </c>
      <c r="C223" s="291" t="s">
        <v>6</v>
      </c>
      <c r="D223" s="292">
        <v>0.051</v>
      </c>
      <c r="E223" s="293">
        <v>19.94</v>
      </c>
      <c r="F223" s="305">
        <v>1.01</v>
      </c>
    </row>
    <row r="224" spans="1:6" s="247" customFormat="1" ht="15">
      <c r="A224" s="304">
        <v>88316</v>
      </c>
      <c r="B224" s="290" t="s">
        <v>7</v>
      </c>
      <c r="C224" s="291" t="s">
        <v>6</v>
      </c>
      <c r="D224" s="292">
        <v>0.019</v>
      </c>
      <c r="E224" s="293">
        <v>15.16</v>
      </c>
      <c r="F224" s="305">
        <v>0.28</v>
      </c>
    </row>
    <row r="225" spans="1:6" s="247" customFormat="1" ht="15">
      <c r="A225" s="304"/>
      <c r="B225" s="290"/>
      <c r="C225" s="291"/>
      <c r="D225" s="292"/>
      <c r="E225" s="293"/>
      <c r="F225" s="293"/>
    </row>
    <row r="226" spans="1:6" ht="31.5">
      <c r="A226" s="245" t="s">
        <v>833</v>
      </c>
      <c r="B226" s="245" t="s">
        <v>129</v>
      </c>
      <c r="C226" s="245" t="s">
        <v>153</v>
      </c>
      <c r="D226" s="245" t="s">
        <v>28</v>
      </c>
      <c r="E226" s="246" t="s">
        <v>361</v>
      </c>
      <c r="F226" s="246" t="s">
        <v>362</v>
      </c>
    </row>
    <row r="227" spans="1:6" ht="30">
      <c r="A227" s="303">
        <v>88496</v>
      </c>
      <c r="B227" s="286" t="s">
        <v>170</v>
      </c>
      <c r="C227" s="287" t="s">
        <v>204</v>
      </c>
      <c r="D227" s="288">
        <v>1</v>
      </c>
      <c r="E227" s="289"/>
      <c r="F227" s="289">
        <v>22.410000000000004</v>
      </c>
    </row>
    <row r="228" spans="1:6" ht="30">
      <c r="A228" s="304">
        <v>3767</v>
      </c>
      <c r="B228" s="290" t="s">
        <v>941</v>
      </c>
      <c r="C228" s="291" t="s">
        <v>926</v>
      </c>
      <c r="D228" s="292">
        <v>0.1</v>
      </c>
      <c r="E228" s="293">
        <v>1.12</v>
      </c>
      <c r="F228" s="305">
        <v>0.11</v>
      </c>
    </row>
    <row r="229" spans="1:6" s="247" customFormat="1" ht="30">
      <c r="A229" s="304">
        <v>43626</v>
      </c>
      <c r="B229" s="290" t="s">
        <v>930</v>
      </c>
      <c r="C229" s="291" t="s">
        <v>1</v>
      </c>
      <c r="D229" s="292">
        <v>1.55502</v>
      </c>
      <c r="E229" s="293">
        <v>3.33</v>
      </c>
      <c r="F229" s="305">
        <v>5.17</v>
      </c>
    </row>
    <row r="230" spans="1:6" s="247" customFormat="1" ht="15">
      <c r="A230" s="304">
        <v>88310</v>
      </c>
      <c r="B230" s="290" t="s">
        <v>928</v>
      </c>
      <c r="C230" s="291" t="s">
        <v>6</v>
      </c>
      <c r="D230" s="292">
        <v>0.672</v>
      </c>
      <c r="E230" s="293">
        <v>19.94</v>
      </c>
      <c r="F230" s="305">
        <v>13.39</v>
      </c>
    </row>
    <row r="231" spans="1:6" s="247" customFormat="1" ht="15">
      <c r="A231" s="304">
        <v>88316</v>
      </c>
      <c r="B231" s="290" t="s">
        <v>7</v>
      </c>
      <c r="C231" s="291" t="s">
        <v>6</v>
      </c>
      <c r="D231" s="292">
        <v>0.247</v>
      </c>
      <c r="E231" s="293">
        <v>15.16</v>
      </c>
      <c r="F231" s="305">
        <v>3.74</v>
      </c>
    </row>
    <row r="232" spans="1:6" s="247" customFormat="1" ht="15">
      <c r="A232" s="304"/>
      <c r="B232" s="290"/>
      <c r="C232" s="291"/>
      <c r="D232" s="292"/>
      <c r="E232" s="293"/>
      <c r="F232" s="293"/>
    </row>
    <row r="233" spans="1:6" ht="31.5">
      <c r="A233" s="245" t="s">
        <v>833</v>
      </c>
      <c r="B233" s="245" t="s">
        <v>129</v>
      </c>
      <c r="C233" s="245" t="s">
        <v>153</v>
      </c>
      <c r="D233" s="245" t="s">
        <v>28</v>
      </c>
      <c r="E233" s="246" t="s">
        <v>361</v>
      </c>
      <c r="F233" s="246" t="s">
        <v>362</v>
      </c>
    </row>
    <row r="234" spans="1:6" ht="45">
      <c r="A234" s="303">
        <v>88488</v>
      </c>
      <c r="B234" s="286" t="s">
        <v>187</v>
      </c>
      <c r="C234" s="287" t="s">
        <v>204</v>
      </c>
      <c r="D234" s="288">
        <v>1</v>
      </c>
      <c r="E234" s="289"/>
      <c r="F234" s="289">
        <v>13.39</v>
      </c>
    </row>
    <row r="235" spans="1:6" ht="30">
      <c r="A235" s="304">
        <v>7356</v>
      </c>
      <c r="B235" s="290" t="s">
        <v>942</v>
      </c>
      <c r="C235" s="291" t="s">
        <v>3</v>
      </c>
      <c r="D235" s="292">
        <v>0.33</v>
      </c>
      <c r="E235" s="293">
        <v>21.8</v>
      </c>
      <c r="F235" s="305">
        <v>7.19</v>
      </c>
    </row>
    <row r="236" spans="1:6" s="247" customFormat="1" ht="15">
      <c r="A236" s="304">
        <v>88310</v>
      </c>
      <c r="B236" s="290" t="s">
        <v>928</v>
      </c>
      <c r="C236" s="291" t="s">
        <v>6</v>
      </c>
      <c r="D236" s="292">
        <v>0.244</v>
      </c>
      <c r="E236" s="293">
        <v>19.94</v>
      </c>
      <c r="F236" s="305">
        <v>4.86</v>
      </c>
    </row>
    <row r="237" spans="1:6" s="247" customFormat="1" ht="15">
      <c r="A237" s="304">
        <v>88316</v>
      </c>
      <c r="B237" s="290" t="s">
        <v>7</v>
      </c>
      <c r="C237" s="291" t="s">
        <v>6</v>
      </c>
      <c r="D237" s="292">
        <v>0.089</v>
      </c>
      <c r="E237" s="293">
        <v>15.16</v>
      </c>
      <c r="F237" s="305">
        <v>1.34</v>
      </c>
    </row>
    <row r="238" spans="1:6" s="247" customFormat="1" ht="15">
      <c r="A238" s="304"/>
      <c r="B238" s="290"/>
      <c r="C238" s="291"/>
      <c r="D238" s="292"/>
      <c r="E238" s="293"/>
      <c r="F238" s="293"/>
    </row>
    <row r="239" spans="1:6" ht="31.5">
      <c r="A239" s="245" t="s">
        <v>833</v>
      </c>
      <c r="B239" s="245" t="s">
        <v>129</v>
      </c>
      <c r="C239" s="245" t="s">
        <v>153</v>
      </c>
      <c r="D239" s="245" t="s">
        <v>28</v>
      </c>
      <c r="E239" s="246" t="s">
        <v>361</v>
      </c>
      <c r="F239" s="246" t="s">
        <v>362</v>
      </c>
    </row>
    <row r="240" spans="1:6" ht="45">
      <c r="A240" s="303">
        <v>94216</v>
      </c>
      <c r="B240" s="286" t="s">
        <v>218</v>
      </c>
      <c r="C240" s="287" t="s">
        <v>204</v>
      </c>
      <c r="D240" s="288">
        <v>1</v>
      </c>
      <c r="E240" s="289"/>
      <c r="F240" s="289">
        <v>201.97</v>
      </c>
    </row>
    <row r="241" spans="1:6" ht="60">
      <c r="A241" s="304">
        <v>11029</v>
      </c>
      <c r="B241" s="290" t="s">
        <v>947</v>
      </c>
      <c r="C241" s="291" t="s">
        <v>272</v>
      </c>
      <c r="D241" s="292">
        <v>4.15</v>
      </c>
      <c r="E241" s="293">
        <v>1.87</v>
      </c>
      <c r="F241" s="305">
        <v>7.76</v>
      </c>
    </row>
    <row r="242" spans="1:6" ht="105">
      <c r="A242" s="304">
        <v>40740</v>
      </c>
      <c r="B242" s="290" t="s">
        <v>946</v>
      </c>
      <c r="C242" s="291" t="s">
        <v>204</v>
      </c>
      <c r="D242" s="292">
        <v>1.146</v>
      </c>
      <c r="E242" s="293">
        <v>167.6740593368239</v>
      </c>
      <c r="F242" s="305">
        <v>192.15</v>
      </c>
    </row>
    <row r="243" spans="1:6" ht="15">
      <c r="A243" s="304">
        <v>88316</v>
      </c>
      <c r="B243" s="290" t="s">
        <v>7</v>
      </c>
      <c r="C243" s="291" t="s">
        <v>6</v>
      </c>
      <c r="D243" s="292">
        <v>0.062</v>
      </c>
      <c r="E243" s="293">
        <v>15.16</v>
      </c>
      <c r="F243" s="305">
        <v>0.93</v>
      </c>
    </row>
    <row r="244" spans="1:6" ht="15">
      <c r="A244" s="304">
        <v>88323</v>
      </c>
      <c r="B244" s="290" t="s">
        <v>945</v>
      </c>
      <c r="C244" s="291" t="s">
        <v>6</v>
      </c>
      <c r="D244" s="292">
        <v>0.056</v>
      </c>
      <c r="E244" s="293">
        <v>19.9</v>
      </c>
      <c r="F244" s="305">
        <v>1.11</v>
      </c>
    </row>
    <row r="245" spans="1:6" ht="45">
      <c r="A245" s="304">
        <v>93281</v>
      </c>
      <c r="B245" s="290" t="s">
        <v>944</v>
      </c>
      <c r="C245" s="291" t="s">
        <v>948</v>
      </c>
      <c r="D245" s="292">
        <v>0.0009</v>
      </c>
      <c r="E245" s="293">
        <v>15.2</v>
      </c>
      <c r="F245" s="305">
        <v>0.01</v>
      </c>
    </row>
    <row r="246" spans="1:6" ht="45">
      <c r="A246" s="304">
        <v>93282</v>
      </c>
      <c r="B246" s="290" t="s">
        <v>943</v>
      </c>
      <c r="C246" s="291" t="s">
        <v>949</v>
      </c>
      <c r="D246" s="292">
        <v>0.0012</v>
      </c>
      <c r="E246" s="293">
        <v>14.19</v>
      </c>
      <c r="F246" s="305">
        <v>0.01</v>
      </c>
    </row>
    <row r="247" spans="1:6" ht="15">
      <c r="A247" s="304"/>
      <c r="B247" s="290"/>
      <c r="C247" s="291"/>
      <c r="D247" s="292"/>
      <c r="E247" s="293"/>
      <c r="F247" s="293"/>
    </row>
    <row r="248" spans="1:6" ht="31.5">
      <c r="A248" s="245" t="s">
        <v>833</v>
      </c>
      <c r="B248" s="245" t="s">
        <v>129</v>
      </c>
      <c r="C248" s="245" t="s">
        <v>153</v>
      </c>
      <c r="D248" s="245" t="s">
        <v>28</v>
      </c>
      <c r="E248" s="246" t="s">
        <v>361</v>
      </c>
      <c r="F248" s="246" t="s">
        <v>362</v>
      </c>
    </row>
    <row r="249" spans="1:6" ht="30">
      <c r="A249" s="303">
        <v>98685</v>
      </c>
      <c r="B249" s="286" t="s">
        <v>508</v>
      </c>
      <c r="C249" s="287" t="s">
        <v>5</v>
      </c>
      <c r="D249" s="288">
        <v>1</v>
      </c>
      <c r="E249" s="289"/>
      <c r="F249" s="289">
        <v>70.19</v>
      </c>
    </row>
    <row r="250" spans="1:6" ht="60">
      <c r="A250" s="304">
        <v>20231</v>
      </c>
      <c r="B250" s="290" t="s">
        <v>954</v>
      </c>
      <c r="C250" s="291" t="s">
        <v>5</v>
      </c>
      <c r="D250" s="292">
        <v>1.04</v>
      </c>
      <c r="E250" s="293">
        <v>57.28</v>
      </c>
      <c r="F250" s="305">
        <v>59.57</v>
      </c>
    </row>
    <row r="251" spans="1:6" ht="15">
      <c r="A251" s="304">
        <v>34357</v>
      </c>
      <c r="B251" s="290" t="s">
        <v>953</v>
      </c>
      <c r="C251" s="291" t="s">
        <v>1</v>
      </c>
      <c r="D251" s="292">
        <v>0.12</v>
      </c>
      <c r="E251" s="293">
        <v>4.81</v>
      </c>
      <c r="F251" s="305">
        <v>0.57</v>
      </c>
    </row>
    <row r="252" spans="1:6" ht="15">
      <c r="A252" s="304">
        <v>37595</v>
      </c>
      <c r="B252" s="290" t="s">
        <v>952</v>
      </c>
      <c r="C252" s="291" t="s">
        <v>1</v>
      </c>
      <c r="D252" s="292">
        <v>0.8614</v>
      </c>
      <c r="E252" s="293">
        <v>2.52</v>
      </c>
      <c r="F252" s="305">
        <v>2.17</v>
      </c>
    </row>
    <row r="253" spans="1:6" ht="30">
      <c r="A253" s="304">
        <v>88274</v>
      </c>
      <c r="B253" s="290" t="s">
        <v>951</v>
      </c>
      <c r="C253" s="291" t="s">
        <v>6</v>
      </c>
      <c r="D253" s="292">
        <v>0.299</v>
      </c>
      <c r="E253" s="293">
        <v>18.79</v>
      </c>
      <c r="F253" s="305">
        <v>5.61</v>
      </c>
    </row>
    <row r="254" spans="1:6" s="247" customFormat="1" ht="15">
      <c r="A254" s="304">
        <v>88316</v>
      </c>
      <c r="B254" s="290" t="s">
        <v>950</v>
      </c>
      <c r="C254" s="291" t="s">
        <v>6</v>
      </c>
      <c r="D254" s="292">
        <v>0.15</v>
      </c>
      <c r="E254" s="293">
        <v>15.16</v>
      </c>
      <c r="F254" s="305">
        <v>2.27</v>
      </c>
    </row>
    <row r="255" spans="1:6" s="247" customFormat="1" ht="15">
      <c r="A255" s="304"/>
      <c r="B255" s="290"/>
      <c r="C255" s="291"/>
      <c r="D255" s="292"/>
      <c r="E255" s="293"/>
      <c r="F255" s="293"/>
    </row>
    <row r="256" spans="1:6" ht="31.5">
      <c r="A256" s="245" t="s">
        <v>833</v>
      </c>
      <c r="B256" s="245" t="s">
        <v>129</v>
      </c>
      <c r="C256" s="245" t="s">
        <v>153</v>
      </c>
      <c r="D256" s="245" t="s">
        <v>28</v>
      </c>
      <c r="E256" s="246" t="s">
        <v>361</v>
      </c>
      <c r="F256" s="246" t="s">
        <v>362</v>
      </c>
    </row>
    <row r="257" spans="1:6" ht="30">
      <c r="A257" s="303">
        <v>98685</v>
      </c>
      <c r="B257" s="286" t="s">
        <v>508</v>
      </c>
      <c r="C257" s="287" t="s">
        <v>5</v>
      </c>
      <c r="D257" s="288">
        <v>1</v>
      </c>
      <c r="E257" s="289"/>
      <c r="F257" s="289">
        <v>70.19</v>
      </c>
    </row>
    <row r="258" spans="1:6" ht="60">
      <c r="A258" s="304">
        <v>20231</v>
      </c>
      <c r="B258" s="290" t="s">
        <v>954</v>
      </c>
      <c r="C258" s="291" t="s">
        <v>5</v>
      </c>
      <c r="D258" s="292">
        <v>1.04</v>
      </c>
      <c r="E258" s="293">
        <v>57.28</v>
      </c>
      <c r="F258" s="305">
        <v>59.57</v>
      </c>
    </row>
    <row r="259" spans="1:6" s="247" customFormat="1" ht="15">
      <c r="A259" s="304">
        <v>34357</v>
      </c>
      <c r="B259" s="290" t="s">
        <v>953</v>
      </c>
      <c r="C259" s="291" t="s">
        <v>1</v>
      </c>
      <c r="D259" s="292">
        <v>0.12</v>
      </c>
      <c r="E259" s="293">
        <v>4.81</v>
      </c>
      <c r="F259" s="305">
        <v>0.57</v>
      </c>
    </row>
    <row r="260" spans="1:6" s="247" customFormat="1" ht="15">
      <c r="A260" s="304">
        <v>37595</v>
      </c>
      <c r="B260" s="290" t="s">
        <v>952</v>
      </c>
      <c r="C260" s="291" t="s">
        <v>1</v>
      </c>
      <c r="D260" s="292">
        <v>0.8614</v>
      </c>
      <c r="E260" s="293">
        <v>2.52</v>
      </c>
      <c r="F260" s="305">
        <v>2.17</v>
      </c>
    </row>
    <row r="261" spans="1:6" s="247" customFormat="1" ht="30">
      <c r="A261" s="304">
        <v>88274</v>
      </c>
      <c r="B261" s="290" t="s">
        <v>951</v>
      </c>
      <c r="C261" s="291" t="s">
        <v>6</v>
      </c>
      <c r="D261" s="292">
        <v>0.299</v>
      </c>
      <c r="E261" s="293">
        <v>18.79</v>
      </c>
      <c r="F261" s="305">
        <v>5.61</v>
      </c>
    </row>
    <row r="262" spans="1:6" s="247" customFormat="1" ht="15">
      <c r="A262" s="304">
        <v>88316</v>
      </c>
      <c r="B262" s="290" t="s">
        <v>950</v>
      </c>
      <c r="C262" s="291" t="s">
        <v>6</v>
      </c>
      <c r="D262" s="292">
        <v>0.15</v>
      </c>
      <c r="E262" s="293">
        <v>15.16</v>
      </c>
      <c r="F262" s="305">
        <v>2.27</v>
      </c>
    </row>
    <row r="263" spans="1:6" ht="31.5">
      <c r="A263" s="248" t="s">
        <v>833</v>
      </c>
      <c r="B263" s="248" t="s">
        <v>129</v>
      </c>
      <c r="C263" s="248" t="s">
        <v>153</v>
      </c>
      <c r="D263" s="248" t="s">
        <v>28</v>
      </c>
      <c r="E263" s="249" t="s">
        <v>361</v>
      </c>
      <c r="F263" s="249" t="s">
        <v>362</v>
      </c>
    </row>
    <row r="264" spans="1:6" ht="30">
      <c r="A264" s="303">
        <v>90438</v>
      </c>
      <c r="B264" s="286" t="s">
        <v>196</v>
      </c>
      <c r="C264" s="287" t="s">
        <v>8</v>
      </c>
      <c r="D264" s="288">
        <v>1</v>
      </c>
      <c r="E264" s="289"/>
      <c r="F264" s="289">
        <v>36.07</v>
      </c>
    </row>
    <row r="265" spans="1:6" ht="30">
      <c r="A265" s="304">
        <v>88248</v>
      </c>
      <c r="B265" s="290" t="s">
        <v>291</v>
      </c>
      <c r="C265" s="291" t="s">
        <v>6</v>
      </c>
      <c r="D265" s="292">
        <v>0.269</v>
      </c>
      <c r="E265" s="293">
        <v>14.52</v>
      </c>
      <c r="F265" s="305">
        <v>3.9</v>
      </c>
    </row>
    <row r="266" spans="1:6" s="247" customFormat="1" ht="30">
      <c r="A266" s="304">
        <v>88267</v>
      </c>
      <c r="B266" s="290" t="s">
        <v>200</v>
      </c>
      <c r="C266" s="291" t="s">
        <v>6</v>
      </c>
      <c r="D266" s="292">
        <v>1.719</v>
      </c>
      <c r="E266" s="293">
        <v>18.72</v>
      </c>
      <c r="F266" s="305">
        <v>32.17</v>
      </c>
    </row>
    <row r="267" spans="1:6" s="247" customFormat="1" ht="15">
      <c r="A267" s="304"/>
      <c r="B267" s="290"/>
      <c r="C267" s="291"/>
      <c r="D267" s="292"/>
      <c r="E267" s="293"/>
      <c r="F267" s="293"/>
    </row>
    <row r="268" spans="1:6" ht="31.5">
      <c r="A268" s="245" t="s">
        <v>833</v>
      </c>
      <c r="B268" s="245" t="s">
        <v>129</v>
      </c>
      <c r="C268" s="245" t="s">
        <v>153</v>
      </c>
      <c r="D268" s="245" t="s">
        <v>28</v>
      </c>
      <c r="E268" s="246" t="s">
        <v>361</v>
      </c>
      <c r="F268" s="246" t="s">
        <v>362</v>
      </c>
    </row>
    <row r="269" spans="1:6" ht="30">
      <c r="A269" s="303">
        <v>90441</v>
      </c>
      <c r="B269" s="286" t="s">
        <v>509</v>
      </c>
      <c r="C269" s="287" t="s">
        <v>8</v>
      </c>
      <c r="D269" s="288">
        <v>1</v>
      </c>
      <c r="E269" s="289"/>
      <c r="F269" s="289">
        <v>85.32999999999998</v>
      </c>
    </row>
    <row r="270" spans="1:6" ht="45">
      <c r="A270" s="304">
        <v>5795</v>
      </c>
      <c r="B270" s="290" t="s">
        <v>956</v>
      </c>
      <c r="C270" s="291" t="s">
        <v>948</v>
      </c>
      <c r="D270" s="292">
        <v>0.75</v>
      </c>
      <c r="E270" s="293">
        <v>16</v>
      </c>
      <c r="F270" s="305">
        <v>12</v>
      </c>
    </row>
    <row r="271" spans="1:6" s="247" customFormat="1" ht="45">
      <c r="A271" s="304">
        <v>5952</v>
      </c>
      <c r="B271" s="290" t="s">
        <v>955</v>
      </c>
      <c r="C271" s="291" t="s">
        <v>949</v>
      </c>
      <c r="D271" s="292">
        <v>1.647</v>
      </c>
      <c r="E271" s="293">
        <v>13.98</v>
      </c>
      <c r="F271" s="305">
        <v>23.02</v>
      </c>
    </row>
    <row r="272" spans="1:6" s="247" customFormat="1" ht="25.5" customHeight="1">
      <c r="A272" s="304">
        <v>88248</v>
      </c>
      <c r="B272" s="290" t="s">
        <v>291</v>
      </c>
      <c r="C272" s="291" t="s">
        <v>6</v>
      </c>
      <c r="D272" s="292">
        <v>0.375</v>
      </c>
      <c r="E272" s="293">
        <v>14.52</v>
      </c>
      <c r="F272" s="305">
        <v>5.44</v>
      </c>
    </row>
    <row r="273" spans="1:6" s="247" customFormat="1" ht="30">
      <c r="A273" s="304">
        <v>88267</v>
      </c>
      <c r="B273" s="290" t="s">
        <v>200</v>
      </c>
      <c r="C273" s="291" t="s">
        <v>6</v>
      </c>
      <c r="D273" s="292">
        <v>2.397</v>
      </c>
      <c r="E273" s="293">
        <v>18.72</v>
      </c>
      <c r="F273" s="305">
        <v>44.87</v>
      </c>
    </row>
    <row r="274" spans="1:6" s="247" customFormat="1" ht="15">
      <c r="A274" s="304"/>
      <c r="B274" s="290"/>
      <c r="C274" s="291"/>
      <c r="D274" s="292"/>
      <c r="E274" s="293"/>
      <c r="F274" s="293"/>
    </row>
    <row r="275" spans="1:6" ht="31.5">
      <c r="A275" s="245" t="s">
        <v>833</v>
      </c>
      <c r="B275" s="245" t="s">
        <v>129</v>
      </c>
      <c r="C275" s="245" t="s">
        <v>153</v>
      </c>
      <c r="D275" s="245" t="s">
        <v>28</v>
      </c>
      <c r="E275" s="246" t="s">
        <v>361</v>
      </c>
      <c r="F275" s="246" t="s">
        <v>362</v>
      </c>
    </row>
    <row r="276" spans="1:6" ht="60">
      <c r="A276" s="303">
        <v>101813</v>
      </c>
      <c r="B276" s="286" t="s">
        <v>510</v>
      </c>
      <c r="C276" s="287" t="s">
        <v>203</v>
      </c>
      <c r="D276" s="288">
        <v>1</v>
      </c>
      <c r="E276" s="289"/>
      <c r="F276" s="289">
        <v>1180.47</v>
      </c>
    </row>
    <row r="277" spans="1:6" ht="60">
      <c r="A277" s="304">
        <v>5867</v>
      </c>
      <c r="B277" s="290" t="s">
        <v>957</v>
      </c>
      <c r="C277" s="291" t="s">
        <v>948</v>
      </c>
      <c r="D277" s="292">
        <v>0.1111</v>
      </c>
      <c r="E277" s="293">
        <v>145.7</v>
      </c>
      <c r="F277" s="305">
        <v>16.18</v>
      </c>
    </row>
    <row r="278" spans="1:6" s="247" customFormat="1" ht="60">
      <c r="A278" s="304">
        <v>5869</v>
      </c>
      <c r="B278" s="290" t="s">
        <v>958</v>
      </c>
      <c r="C278" s="291" t="s">
        <v>949</v>
      </c>
      <c r="D278" s="292">
        <v>0.6782</v>
      </c>
      <c r="E278" s="293">
        <v>57.89</v>
      </c>
      <c r="F278" s="305">
        <v>39.26</v>
      </c>
    </row>
    <row r="279" spans="1:6" s="247" customFormat="1" ht="15">
      <c r="A279" s="304">
        <v>88316</v>
      </c>
      <c r="B279" s="290" t="s">
        <v>7</v>
      </c>
      <c r="C279" s="291" t="s">
        <v>6</v>
      </c>
      <c r="D279" s="292">
        <v>3.1573</v>
      </c>
      <c r="E279" s="293">
        <v>15.16</v>
      </c>
      <c r="F279" s="305">
        <v>47.86</v>
      </c>
    </row>
    <row r="280" spans="1:6" s="247" customFormat="1" ht="45">
      <c r="A280" s="304">
        <v>97636</v>
      </c>
      <c r="B280" s="290" t="s">
        <v>959</v>
      </c>
      <c r="C280" s="291" t="s">
        <v>204</v>
      </c>
      <c r="D280" s="292">
        <v>20</v>
      </c>
      <c r="E280" s="293">
        <v>14.92</v>
      </c>
      <c r="F280" s="305">
        <v>298.4</v>
      </c>
    </row>
    <row r="281" spans="1:6" s="247" customFormat="1" ht="45">
      <c r="A281" s="304">
        <v>101027</v>
      </c>
      <c r="B281" s="290" t="s">
        <v>960</v>
      </c>
      <c r="C281" s="291" t="s">
        <v>961</v>
      </c>
      <c r="D281" s="292">
        <v>2.4483</v>
      </c>
      <c r="E281" s="293">
        <v>318.09</v>
      </c>
      <c r="F281" s="305">
        <v>778.77</v>
      </c>
    </row>
    <row r="282" spans="1:6" s="247" customFormat="1" ht="15">
      <c r="A282" s="304"/>
      <c r="B282" s="290"/>
      <c r="C282" s="291"/>
      <c r="D282" s="292"/>
      <c r="E282" s="293"/>
      <c r="F282" s="293"/>
    </row>
    <row r="283" spans="1:6" ht="31.5">
      <c r="A283" s="245" t="s">
        <v>833</v>
      </c>
      <c r="B283" s="245" t="s">
        <v>129</v>
      </c>
      <c r="C283" s="245" t="s">
        <v>153</v>
      </c>
      <c r="D283" s="245" t="s">
        <v>28</v>
      </c>
      <c r="E283" s="246" t="s">
        <v>361</v>
      </c>
      <c r="F283" s="246" t="s">
        <v>362</v>
      </c>
    </row>
    <row r="284" spans="1:6" ht="30">
      <c r="A284" s="303">
        <v>101747</v>
      </c>
      <c r="B284" s="286" t="s">
        <v>513</v>
      </c>
      <c r="C284" s="287" t="s">
        <v>204</v>
      </c>
      <c r="D284" s="288">
        <v>1</v>
      </c>
      <c r="E284" s="289"/>
      <c r="F284" s="289">
        <v>70.00999999999999</v>
      </c>
    </row>
    <row r="285" spans="1:6" ht="60">
      <c r="A285" s="304">
        <v>34492</v>
      </c>
      <c r="B285" s="290" t="s">
        <v>908</v>
      </c>
      <c r="C285" s="291" t="s">
        <v>203</v>
      </c>
      <c r="D285" s="292">
        <v>0.0814</v>
      </c>
      <c r="E285" s="293">
        <v>494.97</v>
      </c>
      <c r="F285" s="305">
        <v>40.29</v>
      </c>
    </row>
    <row r="286" spans="1:6" ht="30">
      <c r="A286" s="304">
        <v>43146</v>
      </c>
      <c r="B286" s="290" t="s">
        <v>963</v>
      </c>
      <c r="C286" s="291" t="s">
        <v>1</v>
      </c>
      <c r="D286" s="292">
        <v>4</v>
      </c>
      <c r="E286" s="293">
        <v>6.71</v>
      </c>
      <c r="F286" s="305">
        <v>26.84</v>
      </c>
    </row>
    <row r="287" spans="1:6" ht="15">
      <c r="A287" s="304">
        <v>88309</v>
      </c>
      <c r="B287" s="290" t="s">
        <v>2</v>
      </c>
      <c r="C287" s="291" t="s">
        <v>6</v>
      </c>
      <c r="D287" s="292">
        <v>0.1119</v>
      </c>
      <c r="E287" s="293">
        <v>18.86</v>
      </c>
      <c r="F287" s="305">
        <v>2.11</v>
      </c>
    </row>
    <row r="288" spans="1:6" ht="15">
      <c r="A288" s="304">
        <v>88316</v>
      </c>
      <c r="B288" s="290" t="s">
        <v>7</v>
      </c>
      <c r="C288" s="291" t="s">
        <v>6</v>
      </c>
      <c r="D288" s="292">
        <v>0.0466</v>
      </c>
      <c r="E288" s="293">
        <v>15.16</v>
      </c>
      <c r="F288" s="305">
        <v>0.7</v>
      </c>
    </row>
    <row r="289" spans="1:6" s="247" customFormat="1" ht="45">
      <c r="A289" s="304">
        <v>95282</v>
      </c>
      <c r="B289" s="290" t="s">
        <v>962</v>
      </c>
      <c r="C289" s="291" t="s">
        <v>948</v>
      </c>
      <c r="D289" s="292">
        <v>0.007</v>
      </c>
      <c r="E289" s="293">
        <v>10.52</v>
      </c>
      <c r="F289" s="305">
        <v>0.07</v>
      </c>
    </row>
    <row r="290" spans="1:6" s="247" customFormat="1" ht="15">
      <c r="A290" s="304"/>
      <c r="B290" s="290"/>
      <c r="C290" s="291"/>
      <c r="D290" s="292"/>
      <c r="E290" s="293"/>
      <c r="F290" s="293"/>
    </row>
    <row r="291" spans="1:6" ht="31.5">
      <c r="A291" s="245" t="s">
        <v>833</v>
      </c>
      <c r="B291" s="245" t="s">
        <v>129</v>
      </c>
      <c r="C291" s="245" t="s">
        <v>153</v>
      </c>
      <c r="D291" s="245" t="s">
        <v>28</v>
      </c>
      <c r="E291" s="246" t="s">
        <v>361</v>
      </c>
      <c r="F291" s="246" t="s">
        <v>362</v>
      </c>
    </row>
    <row r="292" spans="1:6" ht="60">
      <c r="A292" s="303">
        <v>95746</v>
      </c>
      <c r="B292" s="286" t="s">
        <v>407</v>
      </c>
      <c r="C292" s="287" t="s">
        <v>5</v>
      </c>
      <c r="D292" s="288">
        <v>1</v>
      </c>
      <c r="E292" s="289"/>
      <c r="F292" s="289">
        <v>19.98</v>
      </c>
    </row>
    <row r="293" spans="1:6" ht="45">
      <c r="A293" s="304">
        <v>21136</v>
      </c>
      <c r="B293" s="290" t="s">
        <v>964</v>
      </c>
      <c r="C293" s="291" t="s">
        <v>5</v>
      </c>
      <c r="D293" s="292">
        <v>1.05</v>
      </c>
      <c r="E293" s="293">
        <v>10.802032380952381</v>
      </c>
      <c r="F293" s="305">
        <v>11.34</v>
      </c>
    </row>
    <row r="294" spans="1:6" ht="30">
      <c r="A294" s="304">
        <v>88247</v>
      </c>
      <c r="B294" s="290" t="s">
        <v>165</v>
      </c>
      <c r="C294" s="291" t="s">
        <v>6</v>
      </c>
      <c r="D294" s="292">
        <v>0.1044</v>
      </c>
      <c r="E294" s="293">
        <v>15.19</v>
      </c>
      <c r="F294" s="305">
        <v>1.58</v>
      </c>
    </row>
    <row r="295" spans="1:6" ht="15">
      <c r="A295" s="304">
        <v>88264</v>
      </c>
      <c r="B295" s="290" t="s">
        <v>164</v>
      </c>
      <c r="C295" s="291" t="s">
        <v>6</v>
      </c>
      <c r="D295" s="292">
        <v>0.1044</v>
      </c>
      <c r="E295" s="293">
        <v>19.53</v>
      </c>
      <c r="F295" s="305">
        <v>2.03</v>
      </c>
    </row>
    <row r="296" spans="1:6" ht="90">
      <c r="A296" s="304">
        <v>91170</v>
      </c>
      <c r="B296" s="290" t="s">
        <v>859</v>
      </c>
      <c r="C296" s="291" t="s">
        <v>5</v>
      </c>
      <c r="D296" s="292">
        <v>1</v>
      </c>
      <c r="E296" s="293">
        <v>2.68</v>
      </c>
      <c r="F296" s="305">
        <v>2.68</v>
      </c>
    </row>
    <row r="297" spans="1:6" s="247" customFormat="1" ht="60">
      <c r="A297" s="304">
        <v>95754</v>
      </c>
      <c r="B297" s="290" t="s">
        <v>965</v>
      </c>
      <c r="C297" s="291" t="s">
        <v>926</v>
      </c>
      <c r="D297" s="292">
        <v>0.3333</v>
      </c>
      <c r="E297" s="293">
        <v>7.06</v>
      </c>
      <c r="F297" s="305">
        <v>2.35</v>
      </c>
    </row>
    <row r="298" spans="1:6" s="247" customFormat="1" ht="15">
      <c r="A298" s="304"/>
      <c r="B298" s="290"/>
      <c r="C298" s="291"/>
      <c r="D298" s="292"/>
      <c r="E298" s="293"/>
      <c r="F298" s="293"/>
    </row>
    <row r="299" spans="1:6" ht="31.5">
      <c r="A299" s="245" t="s">
        <v>833</v>
      </c>
      <c r="B299" s="245" t="s">
        <v>129</v>
      </c>
      <c r="C299" s="245" t="s">
        <v>153</v>
      </c>
      <c r="D299" s="245" t="s">
        <v>28</v>
      </c>
      <c r="E299" s="246" t="s">
        <v>361</v>
      </c>
      <c r="F299" s="246" t="s">
        <v>362</v>
      </c>
    </row>
    <row r="300" spans="1:6" ht="60">
      <c r="A300" s="303">
        <v>91854</v>
      </c>
      <c r="B300" s="286" t="s">
        <v>190</v>
      </c>
      <c r="C300" s="287" t="s">
        <v>5</v>
      </c>
      <c r="D300" s="288">
        <v>1</v>
      </c>
      <c r="E300" s="289"/>
      <c r="F300" s="289">
        <v>7.16</v>
      </c>
    </row>
    <row r="301" spans="1:6" ht="30">
      <c r="A301" s="304">
        <v>2688</v>
      </c>
      <c r="B301" s="290" t="s">
        <v>966</v>
      </c>
      <c r="C301" s="291" t="s">
        <v>5</v>
      </c>
      <c r="D301" s="292">
        <v>1.017</v>
      </c>
      <c r="E301" s="293">
        <v>2.14</v>
      </c>
      <c r="F301" s="305">
        <v>2.17</v>
      </c>
    </row>
    <row r="302" spans="1:6" s="247" customFormat="1" ht="30">
      <c r="A302" s="304">
        <v>88247</v>
      </c>
      <c r="B302" s="290" t="s">
        <v>165</v>
      </c>
      <c r="C302" s="291" t="s">
        <v>6</v>
      </c>
      <c r="D302" s="292">
        <v>0.144</v>
      </c>
      <c r="E302" s="293">
        <v>15.19</v>
      </c>
      <c r="F302" s="305">
        <v>2.18</v>
      </c>
    </row>
    <row r="303" spans="1:6" s="247" customFormat="1" ht="15">
      <c r="A303" s="304">
        <v>88264</v>
      </c>
      <c r="B303" s="290" t="s">
        <v>164</v>
      </c>
      <c r="C303" s="291" t="s">
        <v>6</v>
      </c>
      <c r="D303" s="292">
        <v>0.144</v>
      </c>
      <c r="E303" s="293">
        <v>19.53</v>
      </c>
      <c r="F303" s="305">
        <v>2.81</v>
      </c>
    </row>
    <row r="304" spans="1:6" s="247" customFormat="1" ht="15">
      <c r="A304" s="304"/>
      <c r="B304" s="290"/>
      <c r="C304" s="291"/>
      <c r="D304" s="292"/>
      <c r="E304" s="293"/>
      <c r="F304" s="293"/>
    </row>
    <row r="305" spans="1:6" ht="31.5">
      <c r="A305" s="245" t="s">
        <v>833</v>
      </c>
      <c r="B305" s="245" t="s">
        <v>129</v>
      </c>
      <c r="C305" s="245" t="s">
        <v>153</v>
      </c>
      <c r="D305" s="245" t="s">
        <v>28</v>
      </c>
      <c r="E305" s="246" t="s">
        <v>361</v>
      </c>
      <c r="F305" s="246" t="s">
        <v>362</v>
      </c>
    </row>
    <row r="306" spans="1:6" ht="30">
      <c r="A306" s="303">
        <v>95789</v>
      </c>
      <c r="B306" s="286" t="s">
        <v>408</v>
      </c>
      <c r="C306" s="287" t="s">
        <v>8</v>
      </c>
      <c r="D306" s="288">
        <v>1</v>
      </c>
      <c r="E306" s="289"/>
      <c r="F306" s="289">
        <v>28.450000000000003</v>
      </c>
    </row>
    <row r="307" spans="1:6" ht="30">
      <c r="A307" s="304">
        <v>2570</v>
      </c>
      <c r="B307" s="290" t="s">
        <v>969</v>
      </c>
      <c r="C307" s="291" t="s">
        <v>8</v>
      </c>
      <c r="D307" s="292">
        <v>1</v>
      </c>
      <c r="E307" s="293">
        <v>14.25</v>
      </c>
      <c r="F307" s="305">
        <v>14.25</v>
      </c>
    </row>
    <row r="308" spans="1:6" s="247" customFormat="1" ht="45">
      <c r="A308" s="304">
        <v>11950</v>
      </c>
      <c r="B308" s="290" t="s">
        <v>968</v>
      </c>
      <c r="C308" s="291" t="s">
        <v>8</v>
      </c>
      <c r="D308" s="292">
        <v>2</v>
      </c>
      <c r="E308" s="293">
        <v>0.2</v>
      </c>
      <c r="F308" s="305">
        <v>0.4</v>
      </c>
    </row>
    <row r="309" spans="1:6" s="247" customFormat="1" ht="30">
      <c r="A309" s="304">
        <v>88247</v>
      </c>
      <c r="B309" s="290" t="s">
        <v>967</v>
      </c>
      <c r="C309" s="291" t="s">
        <v>6</v>
      </c>
      <c r="D309" s="292">
        <v>0.3978</v>
      </c>
      <c r="E309" s="293">
        <v>15.19</v>
      </c>
      <c r="F309" s="305">
        <v>6.04</v>
      </c>
    </row>
    <row r="310" spans="1:6" s="247" customFormat="1" ht="15">
      <c r="A310" s="304">
        <v>88264</v>
      </c>
      <c r="B310" s="290" t="s">
        <v>164</v>
      </c>
      <c r="C310" s="291" t="s">
        <v>6</v>
      </c>
      <c r="D310" s="292">
        <v>0.3978</v>
      </c>
      <c r="E310" s="293">
        <v>19.53</v>
      </c>
      <c r="F310" s="305">
        <v>7.76</v>
      </c>
    </row>
    <row r="311" spans="1:6" s="247" customFormat="1" ht="15">
      <c r="A311" s="304"/>
      <c r="B311" s="290"/>
      <c r="C311" s="291"/>
      <c r="D311" s="292"/>
      <c r="E311" s="293"/>
      <c r="F311" s="293"/>
    </row>
    <row r="312" spans="1:6" ht="31.5">
      <c r="A312" s="245" t="s">
        <v>833</v>
      </c>
      <c r="B312" s="245" t="s">
        <v>129</v>
      </c>
      <c r="C312" s="245" t="s">
        <v>153</v>
      </c>
      <c r="D312" s="245" t="s">
        <v>28</v>
      </c>
      <c r="E312" s="246" t="s">
        <v>361</v>
      </c>
      <c r="F312" s="246" t="s">
        <v>362</v>
      </c>
    </row>
    <row r="313" spans="1:6" ht="30">
      <c r="A313" s="303">
        <v>95781</v>
      </c>
      <c r="B313" s="286" t="s">
        <v>517</v>
      </c>
      <c r="C313" s="287" t="s">
        <v>8</v>
      </c>
      <c r="D313" s="288">
        <v>1</v>
      </c>
      <c r="E313" s="289"/>
      <c r="F313" s="289">
        <v>26.33</v>
      </c>
    </row>
    <row r="314" spans="1:6" ht="30">
      <c r="A314" s="308">
        <v>2560</v>
      </c>
      <c r="B314" s="250" t="s">
        <v>970</v>
      </c>
      <c r="C314" s="251" t="s">
        <v>8</v>
      </c>
      <c r="D314" s="252">
        <v>1</v>
      </c>
      <c r="E314" s="253">
        <v>13.54</v>
      </c>
      <c r="F314" s="305">
        <v>13.54</v>
      </c>
    </row>
    <row r="315" spans="1:6" s="247" customFormat="1" ht="45">
      <c r="A315" s="309">
        <v>11950</v>
      </c>
      <c r="B315" s="254" t="s">
        <v>335</v>
      </c>
      <c r="C315" s="255" t="s">
        <v>925</v>
      </c>
      <c r="D315" s="256">
        <v>2</v>
      </c>
      <c r="E315" s="257">
        <v>0.2</v>
      </c>
      <c r="F315" s="305">
        <v>0.4</v>
      </c>
    </row>
    <row r="316" spans="1:6" s="247" customFormat="1" ht="15">
      <c r="A316" s="309">
        <v>88247</v>
      </c>
      <c r="B316" s="258" t="s">
        <v>165</v>
      </c>
      <c r="C316" s="255" t="s">
        <v>6</v>
      </c>
      <c r="D316" s="256">
        <v>0.357</v>
      </c>
      <c r="E316" s="257">
        <v>15.19</v>
      </c>
      <c r="F316" s="305">
        <v>5.42</v>
      </c>
    </row>
    <row r="317" spans="1:6" s="247" customFormat="1" ht="15">
      <c r="A317" s="309">
        <v>88264</v>
      </c>
      <c r="B317" s="258" t="s">
        <v>164</v>
      </c>
      <c r="C317" s="255" t="s">
        <v>6</v>
      </c>
      <c r="D317" s="256">
        <v>0.357</v>
      </c>
      <c r="E317" s="257">
        <v>19.53</v>
      </c>
      <c r="F317" s="305">
        <v>6.97</v>
      </c>
    </row>
    <row r="318" spans="1:6" s="247" customFormat="1" ht="15">
      <c r="A318" s="304"/>
      <c r="B318" s="290"/>
      <c r="C318" s="291"/>
      <c r="D318" s="292"/>
      <c r="E318" s="293"/>
      <c r="F318" s="293"/>
    </row>
    <row r="319" spans="1:6" ht="31.5">
      <c r="A319" s="259" t="s">
        <v>833</v>
      </c>
      <c r="B319" s="259" t="s">
        <v>129</v>
      </c>
      <c r="C319" s="259" t="s">
        <v>153</v>
      </c>
      <c r="D319" s="259" t="s">
        <v>28</v>
      </c>
      <c r="E319" s="260" t="s">
        <v>361</v>
      </c>
      <c r="F319" s="260" t="s">
        <v>362</v>
      </c>
    </row>
    <row r="320" spans="1:6" ht="60">
      <c r="A320" s="303">
        <v>91185</v>
      </c>
      <c r="B320" s="286" t="s">
        <v>193</v>
      </c>
      <c r="C320" s="287" t="s">
        <v>5</v>
      </c>
      <c r="D320" s="288">
        <v>1</v>
      </c>
      <c r="E320" s="289"/>
      <c r="F320" s="289">
        <v>5.4399999999999995</v>
      </c>
    </row>
    <row r="321" spans="1:6" ht="60">
      <c r="A321" s="304">
        <v>4350</v>
      </c>
      <c r="B321" s="290" t="s">
        <v>971</v>
      </c>
      <c r="C321" s="291" t="s">
        <v>926</v>
      </c>
      <c r="D321" s="292">
        <v>1.3</v>
      </c>
      <c r="E321" s="293">
        <v>0.63</v>
      </c>
      <c r="F321" s="305">
        <v>0.81</v>
      </c>
    </row>
    <row r="322" spans="1:6" s="247" customFormat="1" ht="30">
      <c r="A322" s="304">
        <v>14153</v>
      </c>
      <c r="B322" s="290" t="s">
        <v>972</v>
      </c>
      <c r="C322" s="291" t="s">
        <v>926</v>
      </c>
      <c r="D322" s="292">
        <v>0.005</v>
      </c>
      <c r="E322" s="293">
        <v>55.03</v>
      </c>
      <c r="F322" s="305">
        <v>0.27</v>
      </c>
    </row>
    <row r="323" spans="1:6" s="247" customFormat="1" ht="30">
      <c r="A323" s="304">
        <v>88248</v>
      </c>
      <c r="B323" s="290" t="s">
        <v>291</v>
      </c>
      <c r="C323" s="291" t="s">
        <v>6</v>
      </c>
      <c r="D323" s="292">
        <v>0.029</v>
      </c>
      <c r="E323" s="293">
        <v>14.52</v>
      </c>
      <c r="F323" s="305">
        <v>0.42</v>
      </c>
    </row>
    <row r="324" spans="1:6" s="247" customFormat="1" ht="15" customHeight="1">
      <c r="A324" s="304">
        <v>88267</v>
      </c>
      <c r="B324" s="290" t="s">
        <v>200</v>
      </c>
      <c r="C324" s="291" t="s">
        <v>6</v>
      </c>
      <c r="D324" s="292">
        <v>0.211</v>
      </c>
      <c r="E324" s="293">
        <v>18.72</v>
      </c>
      <c r="F324" s="305">
        <v>3.94</v>
      </c>
    </row>
    <row r="325" spans="1:6" s="247" customFormat="1" ht="15">
      <c r="A325" s="304"/>
      <c r="B325" s="290"/>
      <c r="C325" s="291"/>
      <c r="D325" s="292"/>
      <c r="E325" s="293"/>
      <c r="F325" s="293"/>
    </row>
    <row r="326" spans="1:6" ht="31.5">
      <c r="A326" s="245" t="s">
        <v>833</v>
      </c>
      <c r="B326" s="245" t="s">
        <v>129</v>
      </c>
      <c r="C326" s="245" t="s">
        <v>153</v>
      </c>
      <c r="D326" s="245" t="s">
        <v>28</v>
      </c>
      <c r="E326" s="246" t="s">
        <v>361</v>
      </c>
      <c r="F326" s="246" t="s">
        <v>362</v>
      </c>
    </row>
    <row r="327" spans="1:6" ht="45">
      <c r="A327" s="303">
        <v>91953</v>
      </c>
      <c r="B327" s="286" t="s">
        <v>177</v>
      </c>
      <c r="C327" s="287" t="s">
        <v>8</v>
      </c>
      <c r="D327" s="288">
        <v>1</v>
      </c>
      <c r="E327" s="289"/>
      <c r="F327" s="289">
        <v>20.03</v>
      </c>
    </row>
    <row r="328" spans="1:6" ht="60">
      <c r="A328" s="304">
        <v>91946</v>
      </c>
      <c r="B328" s="290" t="s">
        <v>973</v>
      </c>
      <c r="C328" s="291" t="s">
        <v>8</v>
      </c>
      <c r="D328" s="292">
        <v>1</v>
      </c>
      <c r="E328" s="293">
        <v>6.26</v>
      </c>
      <c r="F328" s="305">
        <v>6.26</v>
      </c>
    </row>
    <row r="329" spans="1:6" s="247" customFormat="1" ht="45">
      <c r="A329" s="304">
        <v>91952</v>
      </c>
      <c r="B329" s="290" t="s">
        <v>974</v>
      </c>
      <c r="C329" s="291" t="s">
        <v>8</v>
      </c>
      <c r="D329" s="292">
        <v>1</v>
      </c>
      <c r="E329" s="293">
        <v>13.77</v>
      </c>
      <c r="F329" s="305">
        <v>13.77</v>
      </c>
    </row>
    <row r="330" spans="1:6" s="247" customFormat="1" ht="15">
      <c r="A330" s="304"/>
      <c r="B330" s="290"/>
      <c r="C330" s="291"/>
      <c r="D330" s="292"/>
      <c r="E330" s="293"/>
      <c r="F330" s="293"/>
    </row>
    <row r="331" spans="1:6" ht="31.5">
      <c r="A331" s="245" t="s">
        <v>833</v>
      </c>
      <c r="B331" s="245" t="s">
        <v>129</v>
      </c>
      <c r="C331" s="245" t="s">
        <v>153</v>
      </c>
      <c r="D331" s="245" t="s">
        <v>28</v>
      </c>
      <c r="E331" s="246" t="s">
        <v>361</v>
      </c>
      <c r="F331" s="246" t="s">
        <v>362</v>
      </c>
    </row>
    <row r="332" spans="1:6" ht="45">
      <c r="A332" s="303">
        <v>92001</v>
      </c>
      <c r="B332" s="286" t="s">
        <v>523</v>
      </c>
      <c r="C332" s="287" t="s">
        <v>8</v>
      </c>
      <c r="D332" s="288">
        <v>1</v>
      </c>
      <c r="E332" s="289"/>
      <c r="F332" s="289">
        <v>23.1</v>
      </c>
    </row>
    <row r="333" spans="1:6" ht="60">
      <c r="A333" s="304">
        <v>91946</v>
      </c>
      <c r="B333" s="290" t="s">
        <v>975</v>
      </c>
      <c r="C333" s="291" t="s">
        <v>8</v>
      </c>
      <c r="D333" s="292">
        <v>1</v>
      </c>
      <c r="E333" s="293">
        <v>6.26</v>
      </c>
      <c r="F333" s="305">
        <v>6.26</v>
      </c>
    </row>
    <row r="334" spans="1:6" s="247" customFormat="1" ht="45">
      <c r="A334" s="304">
        <v>91999</v>
      </c>
      <c r="B334" s="290" t="s">
        <v>976</v>
      </c>
      <c r="C334" s="291" t="s">
        <v>8</v>
      </c>
      <c r="D334" s="292">
        <v>1</v>
      </c>
      <c r="E334" s="293">
        <v>16.84</v>
      </c>
      <c r="F334" s="305">
        <v>16.84</v>
      </c>
    </row>
    <row r="335" spans="1:6" s="247" customFormat="1" ht="15">
      <c r="A335" s="304"/>
      <c r="B335" s="290"/>
      <c r="C335" s="291"/>
      <c r="D335" s="292"/>
      <c r="E335" s="293"/>
      <c r="F335" s="293"/>
    </row>
    <row r="336" spans="1:6" ht="31.5">
      <c r="A336" s="245" t="s">
        <v>833</v>
      </c>
      <c r="B336" s="245" t="s">
        <v>129</v>
      </c>
      <c r="C336" s="245" t="s">
        <v>153</v>
      </c>
      <c r="D336" s="245" t="s">
        <v>28</v>
      </c>
      <c r="E336" s="246" t="s">
        <v>361</v>
      </c>
      <c r="F336" s="246" t="s">
        <v>362</v>
      </c>
    </row>
    <row r="337" spans="1:6" ht="45">
      <c r="A337" s="303">
        <v>91941</v>
      </c>
      <c r="B337" s="286" t="s">
        <v>219</v>
      </c>
      <c r="C337" s="287" t="s">
        <v>8</v>
      </c>
      <c r="D337" s="288">
        <v>1</v>
      </c>
      <c r="E337" s="289"/>
      <c r="F337" s="289">
        <v>7.73</v>
      </c>
    </row>
    <row r="338" spans="1:6" ht="30">
      <c r="A338" s="304">
        <v>1872</v>
      </c>
      <c r="B338" s="290" t="s">
        <v>977</v>
      </c>
      <c r="C338" s="291" t="s">
        <v>8</v>
      </c>
      <c r="D338" s="292">
        <v>1</v>
      </c>
      <c r="E338" s="293">
        <v>2.21</v>
      </c>
      <c r="F338" s="305">
        <v>2.21</v>
      </c>
    </row>
    <row r="339" spans="1:6" s="247" customFormat="1" ht="30">
      <c r="A339" s="304">
        <v>88247</v>
      </c>
      <c r="B339" s="290" t="s">
        <v>165</v>
      </c>
      <c r="C339" s="291" t="s">
        <v>6</v>
      </c>
      <c r="D339" s="292">
        <v>0.145</v>
      </c>
      <c r="E339" s="293">
        <v>15.19</v>
      </c>
      <c r="F339" s="305">
        <v>2.2</v>
      </c>
    </row>
    <row r="340" spans="1:6" s="247" customFormat="1" ht="15">
      <c r="A340" s="304">
        <v>88264</v>
      </c>
      <c r="B340" s="290" t="s">
        <v>164</v>
      </c>
      <c r="C340" s="291" t="s">
        <v>6</v>
      </c>
      <c r="D340" s="292">
        <v>0.145</v>
      </c>
      <c r="E340" s="293">
        <v>19.53</v>
      </c>
      <c r="F340" s="305">
        <v>2.83</v>
      </c>
    </row>
    <row r="341" spans="1:6" s="247" customFormat="1" ht="45">
      <c r="A341" s="304">
        <v>88629</v>
      </c>
      <c r="B341" s="290" t="s">
        <v>978</v>
      </c>
      <c r="C341" s="291" t="s">
        <v>203</v>
      </c>
      <c r="D341" s="292">
        <v>0.0009</v>
      </c>
      <c r="E341" s="293">
        <v>550.9</v>
      </c>
      <c r="F341" s="305">
        <v>0.49</v>
      </c>
    </row>
    <row r="342" spans="1:6" s="247" customFormat="1" ht="15">
      <c r="A342" s="304"/>
      <c r="B342" s="290"/>
      <c r="C342" s="291"/>
      <c r="D342" s="292"/>
      <c r="E342" s="293"/>
      <c r="F342" s="293"/>
    </row>
    <row r="343" spans="1:6" ht="31.5">
      <c r="A343" s="245" t="s">
        <v>833</v>
      </c>
      <c r="B343" s="245" t="s">
        <v>129</v>
      </c>
      <c r="C343" s="245" t="s">
        <v>153</v>
      </c>
      <c r="D343" s="245" t="s">
        <v>28</v>
      </c>
      <c r="E343" s="246" t="s">
        <v>361</v>
      </c>
      <c r="F343" s="246" t="s">
        <v>362</v>
      </c>
    </row>
    <row r="344" spans="1:6" ht="45">
      <c r="A344" s="303">
        <v>91940</v>
      </c>
      <c r="B344" s="286" t="s">
        <v>188</v>
      </c>
      <c r="C344" s="287" t="s">
        <v>8</v>
      </c>
      <c r="D344" s="288">
        <v>1</v>
      </c>
      <c r="E344" s="289"/>
      <c r="F344" s="289">
        <v>11.270000000000001</v>
      </c>
    </row>
    <row r="345" spans="1:6" ht="30">
      <c r="A345" s="304">
        <v>1872</v>
      </c>
      <c r="B345" s="290" t="s">
        <v>977</v>
      </c>
      <c r="C345" s="291" t="s">
        <v>8</v>
      </c>
      <c r="D345" s="292">
        <v>1</v>
      </c>
      <c r="E345" s="293">
        <v>2.21</v>
      </c>
      <c r="F345" s="305">
        <v>2.21</v>
      </c>
    </row>
    <row r="346" spans="1:6" s="247" customFormat="1" ht="30">
      <c r="A346" s="304">
        <v>88247</v>
      </c>
      <c r="B346" s="290" t="s">
        <v>165</v>
      </c>
      <c r="C346" s="291" t="s">
        <v>6</v>
      </c>
      <c r="D346" s="292">
        <v>0.247</v>
      </c>
      <c r="E346" s="293">
        <v>15.19</v>
      </c>
      <c r="F346" s="305">
        <v>3.75</v>
      </c>
    </row>
    <row r="347" spans="1:6" s="247" customFormat="1" ht="15">
      <c r="A347" s="304">
        <v>88264</v>
      </c>
      <c r="B347" s="290" t="s">
        <v>164</v>
      </c>
      <c r="C347" s="291" t="s">
        <v>6</v>
      </c>
      <c r="D347" s="292">
        <v>0.247</v>
      </c>
      <c r="E347" s="293">
        <v>19.53</v>
      </c>
      <c r="F347" s="305">
        <v>4.82</v>
      </c>
    </row>
    <row r="348" spans="1:6" s="247" customFormat="1" ht="45">
      <c r="A348" s="304">
        <v>88629</v>
      </c>
      <c r="B348" s="290" t="s">
        <v>978</v>
      </c>
      <c r="C348" s="291" t="s">
        <v>203</v>
      </c>
      <c r="D348" s="292">
        <v>0.0009</v>
      </c>
      <c r="E348" s="293">
        <v>550.9</v>
      </c>
      <c r="F348" s="305">
        <v>0.49</v>
      </c>
    </row>
    <row r="349" spans="1:6" s="247" customFormat="1" ht="15">
      <c r="A349" s="304"/>
      <c r="B349" s="290"/>
      <c r="C349" s="291"/>
      <c r="D349" s="292"/>
      <c r="E349" s="293"/>
      <c r="F349" s="293"/>
    </row>
    <row r="350" spans="1:6" ht="31.5">
      <c r="A350" s="245" t="s">
        <v>833</v>
      </c>
      <c r="B350" s="245" t="s">
        <v>129</v>
      </c>
      <c r="C350" s="245" t="s">
        <v>153</v>
      </c>
      <c r="D350" s="245" t="s">
        <v>28</v>
      </c>
      <c r="E350" s="246" t="s">
        <v>361</v>
      </c>
      <c r="F350" s="246" t="s">
        <v>362</v>
      </c>
    </row>
    <row r="351" spans="1:6" ht="45">
      <c r="A351" s="303">
        <v>91939</v>
      </c>
      <c r="B351" s="286" t="s">
        <v>189</v>
      </c>
      <c r="C351" s="287" t="s">
        <v>8</v>
      </c>
      <c r="D351" s="288">
        <v>1</v>
      </c>
      <c r="E351" s="289"/>
      <c r="F351" s="289">
        <v>20.709999999999997</v>
      </c>
    </row>
    <row r="352" spans="1:6" ht="30">
      <c r="A352" s="304">
        <v>1872</v>
      </c>
      <c r="B352" s="290" t="s">
        <v>981</v>
      </c>
      <c r="C352" s="296" t="s">
        <v>8</v>
      </c>
      <c r="D352" s="292">
        <v>1</v>
      </c>
      <c r="E352" s="293">
        <v>2.21</v>
      </c>
      <c r="F352" s="305">
        <v>2.21</v>
      </c>
    </row>
    <row r="353" spans="1:6" s="247" customFormat="1" ht="30">
      <c r="A353" s="304">
        <v>88247</v>
      </c>
      <c r="B353" s="290" t="s">
        <v>165</v>
      </c>
      <c r="C353" s="291" t="s">
        <v>6</v>
      </c>
      <c r="D353" s="292">
        <v>0.519</v>
      </c>
      <c r="E353" s="293">
        <v>15.19</v>
      </c>
      <c r="F353" s="305">
        <v>7.88</v>
      </c>
    </row>
    <row r="354" spans="1:6" s="247" customFormat="1" ht="15">
      <c r="A354" s="304">
        <v>88264</v>
      </c>
      <c r="B354" s="290" t="s">
        <v>982</v>
      </c>
      <c r="C354" s="291" t="s">
        <v>6</v>
      </c>
      <c r="D354" s="292">
        <v>0.519</v>
      </c>
      <c r="E354" s="293">
        <v>19.53</v>
      </c>
      <c r="F354" s="305">
        <v>10.13</v>
      </c>
    </row>
    <row r="355" spans="1:6" s="247" customFormat="1" ht="45">
      <c r="A355" s="304">
        <v>88629</v>
      </c>
      <c r="B355" s="290" t="s">
        <v>978</v>
      </c>
      <c r="C355" s="291" t="s">
        <v>983</v>
      </c>
      <c r="D355" s="292">
        <v>0.0009</v>
      </c>
      <c r="E355" s="293">
        <v>550.9</v>
      </c>
      <c r="F355" s="305">
        <v>0.49</v>
      </c>
    </row>
    <row r="356" spans="1:6" s="247" customFormat="1" ht="15">
      <c r="A356" s="304"/>
      <c r="B356" s="290"/>
      <c r="C356" s="291"/>
      <c r="D356" s="292"/>
      <c r="E356" s="293"/>
      <c r="F356" s="293">
        <v>0</v>
      </c>
    </row>
    <row r="357" spans="1:6" ht="31.5">
      <c r="A357" s="245" t="s">
        <v>833</v>
      </c>
      <c r="B357" s="245" t="s">
        <v>129</v>
      </c>
      <c r="C357" s="245" t="s">
        <v>153</v>
      </c>
      <c r="D357" s="245" t="s">
        <v>28</v>
      </c>
      <c r="E357" s="246" t="s">
        <v>361</v>
      </c>
      <c r="F357" s="246" t="s">
        <v>362</v>
      </c>
    </row>
    <row r="358" spans="1:6" ht="45">
      <c r="A358" s="303">
        <v>92865</v>
      </c>
      <c r="B358" s="286" t="s">
        <v>406</v>
      </c>
      <c r="C358" s="287" t="s">
        <v>8</v>
      </c>
      <c r="D358" s="288">
        <v>1</v>
      </c>
      <c r="E358" s="289"/>
      <c r="F358" s="289">
        <v>8.67</v>
      </c>
    </row>
    <row r="359" spans="1:6" ht="45">
      <c r="A359" s="304">
        <v>10569</v>
      </c>
      <c r="B359" s="290" t="s">
        <v>984</v>
      </c>
      <c r="C359" s="296" t="s">
        <v>8</v>
      </c>
      <c r="D359" s="292">
        <v>1</v>
      </c>
      <c r="E359" s="293">
        <v>3.71</v>
      </c>
      <c r="F359" s="305">
        <v>3.71</v>
      </c>
    </row>
    <row r="360" spans="1:6" s="247" customFormat="1" ht="30">
      <c r="A360" s="304">
        <v>88247</v>
      </c>
      <c r="B360" s="290" t="s">
        <v>165</v>
      </c>
      <c r="C360" s="291" t="s">
        <v>6</v>
      </c>
      <c r="D360" s="292">
        <v>0.143</v>
      </c>
      <c r="E360" s="293">
        <v>15.19</v>
      </c>
      <c r="F360" s="305">
        <v>2.17</v>
      </c>
    </row>
    <row r="361" spans="1:6" s="247" customFormat="1" ht="15">
      <c r="A361" s="304">
        <v>88264</v>
      </c>
      <c r="B361" s="290" t="s">
        <v>982</v>
      </c>
      <c r="C361" s="291" t="s">
        <v>6</v>
      </c>
      <c r="D361" s="292">
        <v>0.143</v>
      </c>
      <c r="E361" s="293">
        <v>19.53</v>
      </c>
      <c r="F361" s="305">
        <v>2.79</v>
      </c>
    </row>
    <row r="362" spans="1:6" s="247" customFormat="1" ht="15">
      <c r="A362" s="304"/>
      <c r="B362" s="290"/>
      <c r="C362" s="291"/>
      <c r="D362" s="292"/>
      <c r="E362" s="293"/>
      <c r="F362" s="293">
        <v>0</v>
      </c>
    </row>
    <row r="363" spans="1:6" s="247" customFormat="1" ht="15">
      <c r="A363" s="304"/>
      <c r="B363" s="290"/>
      <c r="C363" s="291"/>
      <c r="D363" s="292"/>
      <c r="E363" s="293"/>
      <c r="F363" s="293">
        <v>0</v>
      </c>
    </row>
    <row r="364" spans="1:6" ht="31.5">
      <c r="A364" s="245" t="s">
        <v>833</v>
      </c>
      <c r="B364" s="245" t="s">
        <v>129</v>
      </c>
      <c r="C364" s="245" t="s">
        <v>153</v>
      </c>
      <c r="D364" s="245" t="s">
        <v>28</v>
      </c>
      <c r="E364" s="246" t="s">
        <v>361</v>
      </c>
      <c r="F364" s="246" t="s">
        <v>362</v>
      </c>
    </row>
    <row r="365" spans="1:6" ht="60">
      <c r="A365" s="303">
        <v>91924</v>
      </c>
      <c r="B365" s="286" t="s">
        <v>527</v>
      </c>
      <c r="C365" s="287" t="s">
        <v>5</v>
      </c>
      <c r="D365" s="288">
        <v>1</v>
      </c>
      <c r="E365" s="289"/>
      <c r="F365" s="289">
        <v>2.65</v>
      </c>
    </row>
    <row r="366" spans="1:6" ht="45">
      <c r="A366" s="304">
        <v>1013</v>
      </c>
      <c r="B366" s="290" t="s">
        <v>985</v>
      </c>
      <c r="C366" s="291" t="s">
        <v>5</v>
      </c>
      <c r="D366" s="292">
        <v>1.19</v>
      </c>
      <c r="E366" s="293">
        <v>1.52</v>
      </c>
      <c r="F366" s="305">
        <v>1.8</v>
      </c>
    </row>
    <row r="367" spans="1:6" s="247" customFormat="1" ht="30">
      <c r="A367" s="304">
        <v>21127</v>
      </c>
      <c r="B367" s="290" t="s">
        <v>201</v>
      </c>
      <c r="C367" s="296" t="s">
        <v>8</v>
      </c>
      <c r="D367" s="292">
        <v>0.009</v>
      </c>
      <c r="E367" s="293">
        <v>3.77</v>
      </c>
      <c r="F367" s="305">
        <v>0.03</v>
      </c>
    </row>
    <row r="368" spans="1:6" s="247" customFormat="1" ht="30">
      <c r="A368" s="304">
        <v>88247</v>
      </c>
      <c r="B368" s="290" t="s">
        <v>165</v>
      </c>
      <c r="C368" s="291" t="s">
        <v>6</v>
      </c>
      <c r="D368" s="292">
        <v>0.024</v>
      </c>
      <c r="E368" s="293">
        <v>15.19</v>
      </c>
      <c r="F368" s="305">
        <v>0.36</v>
      </c>
    </row>
    <row r="369" spans="1:6" s="247" customFormat="1" ht="15">
      <c r="A369" s="304">
        <v>88264</v>
      </c>
      <c r="B369" s="290" t="s">
        <v>986</v>
      </c>
      <c r="C369" s="291" t="s">
        <v>6</v>
      </c>
      <c r="D369" s="292">
        <v>0.024</v>
      </c>
      <c r="E369" s="293">
        <v>19.53</v>
      </c>
      <c r="F369" s="305">
        <v>0.46</v>
      </c>
    </row>
    <row r="370" spans="1:6" s="247" customFormat="1" ht="15">
      <c r="A370" s="304"/>
      <c r="B370" s="290"/>
      <c r="C370" s="291"/>
      <c r="D370" s="292"/>
      <c r="E370" s="293"/>
      <c r="F370" s="293">
        <v>0</v>
      </c>
    </row>
    <row r="371" spans="1:6" ht="31.5">
      <c r="A371" s="245" t="s">
        <v>833</v>
      </c>
      <c r="B371" s="245" t="s">
        <v>129</v>
      </c>
      <c r="C371" s="245" t="s">
        <v>153</v>
      </c>
      <c r="D371" s="245" t="s">
        <v>28</v>
      </c>
      <c r="E371" s="246" t="s">
        <v>361</v>
      </c>
      <c r="F371" s="246" t="s">
        <v>362</v>
      </c>
    </row>
    <row r="372" spans="1:6" ht="60">
      <c r="A372" s="303">
        <v>91928</v>
      </c>
      <c r="B372" s="286" t="s">
        <v>223</v>
      </c>
      <c r="C372" s="287" t="s">
        <v>5</v>
      </c>
      <c r="D372" s="288">
        <v>1</v>
      </c>
      <c r="E372" s="289"/>
      <c r="F372" s="289">
        <v>6.62</v>
      </c>
    </row>
    <row r="373" spans="1:6" ht="45">
      <c r="A373" s="304">
        <v>981</v>
      </c>
      <c r="B373" s="290" t="s">
        <v>987</v>
      </c>
      <c r="C373" s="291" t="s">
        <v>5</v>
      </c>
      <c r="D373" s="292">
        <v>1.19</v>
      </c>
      <c r="E373" s="293">
        <v>4.38</v>
      </c>
      <c r="F373" s="305">
        <v>5.21</v>
      </c>
    </row>
    <row r="374" spans="1:6" s="247" customFormat="1" ht="30">
      <c r="A374" s="304">
        <v>21127</v>
      </c>
      <c r="B374" s="290" t="s">
        <v>201</v>
      </c>
      <c r="C374" s="296" t="s">
        <v>8</v>
      </c>
      <c r="D374" s="292">
        <v>0.009</v>
      </c>
      <c r="E374" s="293">
        <v>3.77</v>
      </c>
      <c r="F374" s="305">
        <v>0.03</v>
      </c>
    </row>
    <row r="375" spans="1:6" s="247" customFormat="1" ht="30">
      <c r="A375" s="304">
        <v>88247</v>
      </c>
      <c r="B375" s="290" t="s">
        <v>988</v>
      </c>
      <c r="C375" s="291" t="s">
        <v>6</v>
      </c>
      <c r="D375" s="292">
        <v>0.04</v>
      </c>
      <c r="E375" s="293">
        <v>15.19</v>
      </c>
      <c r="F375" s="305">
        <v>0.6</v>
      </c>
    </row>
    <row r="376" spans="1:6" s="247" customFormat="1" ht="15">
      <c r="A376" s="304">
        <v>88264</v>
      </c>
      <c r="B376" s="290" t="s">
        <v>164</v>
      </c>
      <c r="C376" s="291" t="s">
        <v>6</v>
      </c>
      <c r="D376" s="292">
        <v>0.04</v>
      </c>
      <c r="E376" s="293">
        <v>19.53</v>
      </c>
      <c r="F376" s="305">
        <v>0.78</v>
      </c>
    </row>
    <row r="377" spans="1:6" s="247" customFormat="1" ht="15">
      <c r="A377" s="304"/>
      <c r="B377" s="290"/>
      <c r="C377" s="291"/>
      <c r="D377" s="292"/>
      <c r="E377" s="293"/>
      <c r="F377" s="293">
        <v>0</v>
      </c>
    </row>
    <row r="378" spans="1:6" ht="31.5">
      <c r="A378" s="245" t="s">
        <v>833</v>
      </c>
      <c r="B378" s="245" t="s">
        <v>129</v>
      </c>
      <c r="C378" s="245" t="s">
        <v>153</v>
      </c>
      <c r="D378" s="245" t="s">
        <v>28</v>
      </c>
      <c r="E378" s="246" t="s">
        <v>361</v>
      </c>
      <c r="F378" s="246" t="s">
        <v>362</v>
      </c>
    </row>
    <row r="379" spans="1:6" ht="60">
      <c r="A379" s="303">
        <v>91930</v>
      </c>
      <c r="B379" s="286" t="s">
        <v>171</v>
      </c>
      <c r="C379" s="287" t="s">
        <v>5</v>
      </c>
      <c r="D379" s="288">
        <v>1</v>
      </c>
      <c r="E379" s="289"/>
      <c r="F379" s="289">
        <v>8.98</v>
      </c>
    </row>
    <row r="380" spans="1:6" ht="45">
      <c r="A380" s="304">
        <v>982</v>
      </c>
      <c r="B380" s="290" t="s">
        <v>989</v>
      </c>
      <c r="C380" s="291" t="s">
        <v>5</v>
      </c>
      <c r="D380" s="292">
        <v>1.19</v>
      </c>
      <c r="E380" s="293">
        <v>6.02</v>
      </c>
      <c r="F380" s="305">
        <v>7.16</v>
      </c>
    </row>
    <row r="381" spans="1:6" s="247" customFormat="1" ht="30">
      <c r="A381" s="304">
        <v>21127</v>
      </c>
      <c r="B381" s="290" t="s">
        <v>201</v>
      </c>
      <c r="C381" s="296" t="s">
        <v>8</v>
      </c>
      <c r="D381" s="292">
        <v>0.009</v>
      </c>
      <c r="E381" s="293">
        <v>3.77</v>
      </c>
      <c r="F381" s="305">
        <v>0.03</v>
      </c>
    </row>
    <row r="382" spans="1:6" s="247" customFormat="1" ht="30">
      <c r="A382" s="304">
        <v>88247</v>
      </c>
      <c r="B382" s="290" t="s">
        <v>165</v>
      </c>
      <c r="C382" s="291" t="s">
        <v>6</v>
      </c>
      <c r="D382" s="292">
        <v>0.052</v>
      </c>
      <c r="E382" s="293">
        <v>15.19</v>
      </c>
      <c r="F382" s="305">
        <v>0.78</v>
      </c>
    </row>
    <row r="383" spans="1:6" s="247" customFormat="1" ht="15">
      <c r="A383" s="304">
        <v>88264</v>
      </c>
      <c r="B383" s="290" t="s">
        <v>986</v>
      </c>
      <c r="C383" s="291" t="s">
        <v>6</v>
      </c>
      <c r="D383" s="292">
        <v>0.052</v>
      </c>
      <c r="E383" s="293">
        <v>19.53</v>
      </c>
      <c r="F383" s="305">
        <v>1.01</v>
      </c>
    </row>
    <row r="384" spans="1:6" s="247" customFormat="1" ht="15">
      <c r="A384" s="304"/>
      <c r="B384" s="290"/>
      <c r="C384" s="291"/>
      <c r="D384" s="292"/>
      <c r="E384" s="293"/>
      <c r="F384" s="293">
        <v>0</v>
      </c>
    </row>
    <row r="385" spans="1:6" ht="31.5">
      <c r="A385" s="245" t="s">
        <v>833</v>
      </c>
      <c r="B385" s="245" t="s">
        <v>129</v>
      </c>
      <c r="C385" s="245" t="s">
        <v>153</v>
      </c>
      <c r="D385" s="245" t="s">
        <v>28</v>
      </c>
      <c r="E385" s="246" t="s">
        <v>361</v>
      </c>
      <c r="F385" s="246" t="s">
        <v>362</v>
      </c>
    </row>
    <row r="386" spans="1:6" ht="75">
      <c r="A386" s="303">
        <v>101875</v>
      </c>
      <c r="B386" s="286" t="s">
        <v>532</v>
      </c>
      <c r="C386" s="287" t="s">
        <v>8</v>
      </c>
      <c r="D386" s="288">
        <v>1</v>
      </c>
      <c r="E386" s="289"/>
      <c r="F386" s="289">
        <v>420.35</v>
      </c>
    </row>
    <row r="387" spans="1:6" ht="60">
      <c r="A387" s="304">
        <v>13393</v>
      </c>
      <c r="B387" s="290" t="s">
        <v>990</v>
      </c>
      <c r="C387" s="296" t="s">
        <v>8</v>
      </c>
      <c r="D387" s="292">
        <v>1</v>
      </c>
      <c r="E387" s="293">
        <v>397.42</v>
      </c>
      <c r="F387" s="305">
        <v>397.42</v>
      </c>
    </row>
    <row r="388" spans="1:6" s="247" customFormat="1" ht="90">
      <c r="A388" s="304">
        <v>87367</v>
      </c>
      <c r="B388" s="290" t="s">
        <v>991</v>
      </c>
      <c r="C388" s="291" t="s">
        <v>983</v>
      </c>
      <c r="D388" s="292">
        <v>0.0117</v>
      </c>
      <c r="E388" s="293">
        <v>533.36</v>
      </c>
      <c r="F388" s="305">
        <v>6.24</v>
      </c>
    </row>
    <row r="389" spans="1:6" s="247" customFormat="1" ht="30">
      <c r="A389" s="304">
        <v>88247</v>
      </c>
      <c r="B389" s="290" t="s">
        <v>992</v>
      </c>
      <c r="C389" s="291" t="s">
        <v>6</v>
      </c>
      <c r="D389" s="292">
        <v>0.4811</v>
      </c>
      <c r="E389" s="293">
        <v>15.19</v>
      </c>
      <c r="F389" s="305">
        <v>7.3</v>
      </c>
    </row>
    <row r="390" spans="1:6" s="247" customFormat="1" ht="15">
      <c r="A390" s="304">
        <v>88264</v>
      </c>
      <c r="B390" s="290" t="s">
        <v>164</v>
      </c>
      <c r="C390" s="291" t="s">
        <v>6</v>
      </c>
      <c r="D390" s="292">
        <v>0.4811</v>
      </c>
      <c r="E390" s="293">
        <v>19.53</v>
      </c>
      <c r="F390" s="305">
        <v>9.39</v>
      </c>
    </row>
    <row r="391" spans="1:6" s="247" customFormat="1" ht="15">
      <c r="A391" s="304"/>
      <c r="B391" s="290"/>
      <c r="C391" s="291"/>
      <c r="D391" s="292"/>
      <c r="E391" s="293"/>
      <c r="F391" s="293">
        <v>0</v>
      </c>
    </row>
    <row r="392" spans="1:6" ht="31.5">
      <c r="A392" s="245" t="s">
        <v>833</v>
      </c>
      <c r="B392" s="245" t="s">
        <v>129</v>
      </c>
      <c r="C392" s="245" t="s">
        <v>153</v>
      </c>
      <c r="D392" s="245" t="s">
        <v>28</v>
      </c>
      <c r="E392" s="246" t="s">
        <v>361</v>
      </c>
      <c r="F392" s="246" t="s">
        <v>362</v>
      </c>
    </row>
    <row r="393" spans="1:6" ht="45">
      <c r="A393" s="303">
        <v>93653</v>
      </c>
      <c r="B393" s="286" t="s">
        <v>194</v>
      </c>
      <c r="C393" s="287" t="s">
        <v>8</v>
      </c>
      <c r="D393" s="288">
        <v>1</v>
      </c>
      <c r="E393" s="289"/>
      <c r="F393" s="289">
        <v>11.27</v>
      </c>
    </row>
    <row r="394" spans="1:6" ht="45">
      <c r="A394" s="304">
        <v>1570</v>
      </c>
      <c r="B394" s="290" t="s">
        <v>993</v>
      </c>
      <c r="C394" s="296" t="s">
        <v>8</v>
      </c>
      <c r="D394" s="292">
        <v>1</v>
      </c>
      <c r="E394" s="293">
        <v>0.81</v>
      </c>
      <c r="F394" s="305">
        <v>0.81</v>
      </c>
    </row>
    <row r="395" spans="1:6" s="247" customFormat="1" ht="30">
      <c r="A395" s="304">
        <v>34653</v>
      </c>
      <c r="B395" s="290" t="s">
        <v>994</v>
      </c>
      <c r="C395" s="296" t="s">
        <v>8</v>
      </c>
      <c r="D395" s="292">
        <v>1</v>
      </c>
      <c r="E395" s="293">
        <v>9.25</v>
      </c>
      <c r="F395" s="305">
        <v>9.25</v>
      </c>
    </row>
    <row r="396" spans="1:6" s="247" customFormat="1" ht="30">
      <c r="A396" s="304">
        <v>88247</v>
      </c>
      <c r="B396" s="290" t="s">
        <v>165</v>
      </c>
      <c r="C396" s="291" t="s">
        <v>6</v>
      </c>
      <c r="D396" s="292">
        <v>0.0352</v>
      </c>
      <c r="E396" s="293">
        <v>15.19</v>
      </c>
      <c r="F396" s="305">
        <v>0.53</v>
      </c>
    </row>
    <row r="397" spans="1:6" s="247" customFormat="1" ht="15">
      <c r="A397" s="304">
        <v>88264</v>
      </c>
      <c r="B397" s="290" t="s">
        <v>995</v>
      </c>
      <c r="C397" s="291" t="s">
        <v>6</v>
      </c>
      <c r="D397" s="292">
        <v>0.0352</v>
      </c>
      <c r="E397" s="293">
        <v>19.53</v>
      </c>
      <c r="F397" s="305">
        <v>0.68</v>
      </c>
    </row>
    <row r="398" spans="1:6" s="247" customFormat="1" ht="15">
      <c r="A398" s="304"/>
      <c r="B398" s="290"/>
      <c r="C398" s="291"/>
      <c r="D398" s="292"/>
      <c r="E398" s="293"/>
      <c r="F398" s="293">
        <v>0</v>
      </c>
    </row>
    <row r="399" spans="1:6" ht="31.5">
      <c r="A399" s="248" t="s">
        <v>833</v>
      </c>
      <c r="B399" s="248" t="s">
        <v>129</v>
      </c>
      <c r="C399" s="248" t="s">
        <v>153</v>
      </c>
      <c r="D399" s="248" t="s">
        <v>28</v>
      </c>
      <c r="E399" s="249" t="s">
        <v>361</v>
      </c>
      <c r="F399" s="249" t="s">
        <v>362</v>
      </c>
    </row>
    <row r="400" spans="1:6" ht="45">
      <c r="A400" s="303">
        <v>93654</v>
      </c>
      <c r="B400" s="286" t="s">
        <v>224</v>
      </c>
      <c r="C400" s="287" t="s">
        <v>8</v>
      </c>
      <c r="D400" s="288">
        <v>1</v>
      </c>
      <c r="E400" s="289"/>
      <c r="F400" s="289">
        <v>11.700000000000001</v>
      </c>
    </row>
    <row r="401" spans="1:6" ht="45">
      <c r="A401" s="304">
        <v>1570</v>
      </c>
      <c r="B401" s="290" t="s">
        <v>993</v>
      </c>
      <c r="C401" s="296" t="s">
        <v>8</v>
      </c>
      <c r="D401" s="292">
        <v>1</v>
      </c>
      <c r="E401" s="293">
        <v>0.81</v>
      </c>
      <c r="F401" s="305">
        <v>0.81</v>
      </c>
    </row>
    <row r="402" spans="1:6" s="247" customFormat="1" ht="30">
      <c r="A402" s="304">
        <v>34653</v>
      </c>
      <c r="B402" s="290" t="s">
        <v>994</v>
      </c>
      <c r="C402" s="296" t="s">
        <v>8</v>
      </c>
      <c r="D402" s="292">
        <v>1</v>
      </c>
      <c r="E402" s="293">
        <v>9.25</v>
      </c>
      <c r="F402" s="305">
        <v>9.25</v>
      </c>
    </row>
    <row r="403" spans="1:6" s="247" customFormat="1" ht="30">
      <c r="A403" s="304">
        <v>88247</v>
      </c>
      <c r="B403" s="290" t="s">
        <v>996</v>
      </c>
      <c r="C403" s="291" t="s">
        <v>6</v>
      </c>
      <c r="D403" s="292">
        <v>0.0476</v>
      </c>
      <c r="E403" s="293">
        <v>15.19</v>
      </c>
      <c r="F403" s="305">
        <v>0.72</v>
      </c>
    </row>
    <row r="404" spans="1:6" s="247" customFormat="1" ht="15">
      <c r="A404" s="304">
        <v>88264</v>
      </c>
      <c r="B404" s="290" t="s">
        <v>982</v>
      </c>
      <c r="C404" s="291" t="s">
        <v>6</v>
      </c>
      <c r="D404" s="292">
        <v>0.0476</v>
      </c>
      <c r="E404" s="293">
        <v>19.53</v>
      </c>
      <c r="F404" s="305">
        <v>0.92</v>
      </c>
    </row>
    <row r="405" spans="1:6" s="247" customFormat="1" ht="15">
      <c r="A405" s="304"/>
      <c r="B405" s="290"/>
      <c r="C405" s="291"/>
      <c r="D405" s="292"/>
      <c r="E405" s="293"/>
      <c r="F405" s="293">
        <v>0</v>
      </c>
    </row>
    <row r="406" spans="1:6" ht="31.5">
      <c r="A406" s="245" t="s">
        <v>833</v>
      </c>
      <c r="B406" s="245" t="s">
        <v>129</v>
      </c>
      <c r="C406" s="245" t="s">
        <v>153</v>
      </c>
      <c r="D406" s="245" t="s">
        <v>28</v>
      </c>
      <c r="E406" s="246" t="s">
        <v>361</v>
      </c>
      <c r="F406" s="246" t="s">
        <v>362</v>
      </c>
    </row>
    <row r="407" spans="1:6" ht="45">
      <c r="A407" s="303">
        <v>93655</v>
      </c>
      <c r="B407" s="286" t="s">
        <v>255</v>
      </c>
      <c r="C407" s="287" t="s">
        <v>8</v>
      </c>
      <c r="D407" s="288">
        <v>1</v>
      </c>
      <c r="E407" s="289"/>
      <c r="F407" s="289">
        <v>12.59</v>
      </c>
    </row>
    <row r="408" spans="1:6" ht="45">
      <c r="A408" s="304">
        <v>1571</v>
      </c>
      <c r="B408" s="290" t="s">
        <v>997</v>
      </c>
      <c r="C408" s="296" t="s">
        <v>8</v>
      </c>
      <c r="D408" s="292">
        <v>1</v>
      </c>
      <c r="E408" s="293">
        <v>1.05</v>
      </c>
      <c r="F408" s="305">
        <v>1.05</v>
      </c>
    </row>
    <row r="409" spans="1:6" s="247" customFormat="1" ht="30">
      <c r="A409" s="304">
        <v>34653</v>
      </c>
      <c r="B409" s="290" t="s">
        <v>994</v>
      </c>
      <c r="C409" s="296" t="s">
        <v>8</v>
      </c>
      <c r="D409" s="292">
        <v>1</v>
      </c>
      <c r="E409" s="293">
        <v>9.25</v>
      </c>
      <c r="F409" s="305">
        <v>9.25</v>
      </c>
    </row>
    <row r="410" spans="1:6" s="247" customFormat="1" ht="30">
      <c r="A410" s="304">
        <v>88247</v>
      </c>
      <c r="B410" s="290" t="s">
        <v>996</v>
      </c>
      <c r="C410" s="291" t="s">
        <v>6</v>
      </c>
      <c r="D410" s="292">
        <v>0.0663</v>
      </c>
      <c r="E410" s="293">
        <v>15.19</v>
      </c>
      <c r="F410" s="305">
        <v>1</v>
      </c>
    </row>
    <row r="411" spans="1:6" s="247" customFormat="1" ht="15">
      <c r="A411" s="304">
        <v>88264</v>
      </c>
      <c r="B411" s="290" t="s">
        <v>164</v>
      </c>
      <c r="C411" s="291" t="s">
        <v>6</v>
      </c>
      <c r="D411" s="292">
        <v>0.0663</v>
      </c>
      <c r="E411" s="293">
        <v>19.53</v>
      </c>
      <c r="F411" s="305">
        <v>1.29</v>
      </c>
    </row>
    <row r="412" spans="1:6" s="247" customFormat="1" ht="15">
      <c r="A412" s="304"/>
      <c r="B412" s="290"/>
      <c r="C412" s="291"/>
      <c r="D412" s="292"/>
      <c r="E412" s="293"/>
      <c r="F412" s="293">
        <v>0</v>
      </c>
    </row>
    <row r="413" spans="1:6" ht="31.5">
      <c r="A413" s="245" t="s">
        <v>833</v>
      </c>
      <c r="B413" s="245" t="s">
        <v>129</v>
      </c>
      <c r="C413" s="245" t="s">
        <v>153</v>
      </c>
      <c r="D413" s="245" t="s">
        <v>28</v>
      </c>
      <c r="E413" s="246" t="s">
        <v>361</v>
      </c>
      <c r="F413" s="246" t="s">
        <v>362</v>
      </c>
    </row>
    <row r="414" spans="1:6" ht="45">
      <c r="A414" s="303">
        <v>93657</v>
      </c>
      <c r="B414" s="286" t="s">
        <v>537</v>
      </c>
      <c r="C414" s="287" t="s">
        <v>8</v>
      </c>
      <c r="D414" s="288">
        <v>1</v>
      </c>
      <c r="E414" s="289"/>
      <c r="F414" s="289">
        <v>13.66</v>
      </c>
    </row>
    <row r="415" spans="1:6" ht="45">
      <c r="A415" s="304">
        <v>1573</v>
      </c>
      <c r="B415" s="290" t="s">
        <v>998</v>
      </c>
      <c r="C415" s="296" t="s">
        <v>8</v>
      </c>
      <c r="D415" s="292">
        <v>1</v>
      </c>
      <c r="E415" s="293">
        <v>1.26</v>
      </c>
      <c r="F415" s="305">
        <v>1.26</v>
      </c>
    </row>
    <row r="416" spans="1:6" s="247" customFormat="1" ht="30">
      <c r="A416" s="304">
        <v>34653</v>
      </c>
      <c r="B416" s="290" t="s">
        <v>999</v>
      </c>
      <c r="C416" s="296" t="s">
        <v>8</v>
      </c>
      <c r="D416" s="292">
        <v>1</v>
      </c>
      <c r="E416" s="293">
        <v>9.25</v>
      </c>
      <c r="F416" s="305">
        <v>9.25</v>
      </c>
    </row>
    <row r="417" spans="1:6" s="247" customFormat="1" ht="30">
      <c r="A417" s="304">
        <v>88247</v>
      </c>
      <c r="B417" s="290" t="s">
        <v>165</v>
      </c>
      <c r="C417" s="291" t="s">
        <v>6</v>
      </c>
      <c r="D417" s="292">
        <v>0.0911</v>
      </c>
      <c r="E417" s="293">
        <v>15.19</v>
      </c>
      <c r="F417" s="305">
        <v>1.38</v>
      </c>
    </row>
    <row r="418" spans="1:6" s="247" customFormat="1" ht="15">
      <c r="A418" s="304">
        <v>88264</v>
      </c>
      <c r="B418" s="290" t="s">
        <v>982</v>
      </c>
      <c r="C418" s="291" t="s">
        <v>6</v>
      </c>
      <c r="D418" s="292">
        <v>0.0911</v>
      </c>
      <c r="E418" s="293">
        <v>19.53</v>
      </c>
      <c r="F418" s="305">
        <v>1.77</v>
      </c>
    </row>
    <row r="419" spans="1:6" s="247" customFormat="1" ht="15">
      <c r="A419" s="304"/>
      <c r="B419" s="290"/>
      <c r="C419" s="291"/>
      <c r="D419" s="292"/>
      <c r="E419" s="293"/>
      <c r="F419" s="293">
        <v>0</v>
      </c>
    </row>
    <row r="420" spans="1:6" ht="31.5">
      <c r="A420" s="245" t="s">
        <v>833</v>
      </c>
      <c r="B420" s="245" t="s">
        <v>129</v>
      </c>
      <c r="C420" s="245" t="s">
        <v>153</v>
      </c>
      <c r="D420" s="245" t="s">
        <v>28</v>
      </c>
      <c r="E420" s="246" t="s">
        <v>361</v>
      </c>
      <c r="F420" s="246" t="s">
        <v>362</v>
      </c>
    </row>
    <row r="421" spans="1:6" ht="75">
      <c r="A421" s="303">
        <v>96562</v>
      </c>
      <c r="B421" s="286" t="s">
        <v>253</v>
      </c>
      <c r="C421" s="287" t="s">
        <v>5</v>
      </c>
      <c r="D421" s="288">
        <v>1</v>
      </c>
      <c r="E421" s="289"/>
      <c r="F421" s="289">
        <v>17.479999999999997</v>
      </c>
    </row>
    <row r="422" spans="1:6" ht="60">
      <c r="A422" s="304">
        <v>11267</v>
      </c>
      <c r="B422" s="290" t="s">
        <v>313</v>
      </c>
      <c r="C422" s="296" t="s">
        <v>8</v>
      </c>
      <c r="D422" s="292">
        <v>4</v>
      </c>
      <c r="E422" s="293">
        <v>0.8</v>
      </c>
      <c r="F422" s="305">
        <v>3.2</v>
      </c>
    </row>
    <row r="423" spans="1:6" s="247" customFormat="1" ht="30">
      <c r="A423" s="304">
        <v>11976</v>
      </c>
      <c r="B423" s="290" t="s">
        <v>835</v>
      </c>
      <c r="C423" s="296" t="s">
        <v>8</v>
      </c>
      <c r="D423" s="292">
        <v>1.333</v>
      </c>
      <c r="E423" s="293">
        <v>1.25</v>
      </c>
      <c r="F423" s="305">
        <v>1.66</v>
      </c>
    </row>
    <row r="424" spans="1:6" s="247" customFormat="1" ht="30">
      <c r="A424" s="304">
        <v>39029</v>
      </c>
      <c r="B424" s="290" t="s">
        <v>836</v>
      </c>
      <c r="C424" s="291" t="s">
        <v>5</v>
      </c>
      <c r="D424" s="292">
        <v>0.293</v>
      </c>
      <c r="E424" s="293">
        <v>20.25</v>
      </c>
      <c r="F424" s="305">
        <v>5.93</v>
      </c>
    </row>
    <row r="425" spans="1:6" s="247" customFormat="1" ht="30">
      <c r="A425" s="304">
        <v>39996</v>
      </c>
      <c r="B425" s="290" t="s">
        <v>837</v>
      </c>
      <c r="C425" s="291" t="s">
        <v>5</v>
      </c>
      <c r="D425" s="292">
        <v>0.467</v>
      </c>
      <c r="E425" s="293">
        <v>4.53</v>
      </c>
      <c r="F425" s="305">
        <v>2.11</v>
      </c>
    </row>
    <row r="426" spans="1:6" s="247" customFormat="1" ht="15">
      <c r="A426" s="304">
        <v>39997</v>
      </c>
      <c r="B426" s="290" t="s">
        <v>838</v>
      </c>
      <c r="C426" s="296" t="s">
        <v>8</v>
      </c>
      <c r="D426" s="292">
        <v>4</v>
      </c>
      <c r="E426" s="293">
        <v>0.31</v>
      </c>
      <c r="F426" s="305">
        <v>1.24</v>
      </c>
    </row>
    <row r="427" spans="1:6" s="247" customFormat="1" ht="30">
      <c r="A427" s="304">
        <v>88248</v>
      </c>
      <c r="B427" s="290" t="s">
        <v>291</v>
      </c>
      <c r="C427" s="291" t="s">
        <v>6</v>
      </c>
      <c r="D427" s="292">
        <v>0.023</v>
      </c>
      <c r="E427" s="293">
        <v>14.52</v>
      </c>
      <c r="F427" s="305">
        <v>0.33</v>
      </c>
    </row>
    <row r="428" spans="1:6" s="247" customFormat="1" ht="30">
      <c r="A428" s="304">
        <v>88267</v>
      </c>
      <c r="B428" s="290" t="s">
        <v>200</v>
      </c>
      <c r="C428" s="291" t="s">
        <v>6</v>
      </c>
      <c r="D428" s="292">
        <v>0.161</v>
      </c>
      <c r="E428" s="293">
        <v>18.72</v>
      </c>
      <c r="F428" s="305">
        <v>3.01</v>
      </c>
    </row>
    <row r="429" spans="1:6" s="247" customFormat="1" ht="15">
      <c r="A429" s="304"/>
      <c r="B429" s="290"/>
      <c r="C429" s="291"/>
      <c r="D429" s="292"/>
      <c r="E429" s="293"/>
      <c r="F429" s="293"/>
    </row>
    <row r="430" spans="1:6" ht="31.5">
      <c r="A430" s="245" t="s">
        <v>833</v>
      </c>
      <c r="B430" s="245" t="s">
        <v>129</v>
      </c>
      <c r="C430" s="245" t="s">
        <v>153</v>
      </c>
      <c r="D430" s="245" t="s">
        <v>28</v>
      </c>
      <c r="E430" s="246" t="s">
        <v>361</v>
      </c>
      <c r="F430" s="246" t="s">
        <v>362</v>
      </c>
    </row>
    <row r="431" spans="1:6" ht="60">
      <c r="A431" s="303">
        <v>91185</v>
      </c>
      <c r="B431" s="286" t="s">
        <v>193</v>
      </c>
      <c r="C431" s="287" t="s">
        <v>5</v>
      </c>
      <c r="D431" s="288">
        <v>1</v>
      </c>
      <c r="E431" s="289"/>
      <c r="F431" s="289">
        <v>5.4399999999999995</v>
      </c>
    </row>
    <row r="432" spans="1:6" ht="60">
      <c r="A432" s="304">
        <v>4350</v>
      </c>
      <c r="B432" s="290" t="s">
        <v>971</v>
      </c>
      <c r="C432" s="291" t="s">
        <v>926</v>
      </c>
      <c r="D432" s="292">
        <v>1.3</v>
      </c>
      <c r="E432" s="293">
        <v>0.63</v>
      </c>
      <c r="F432" s="305">
        <v>0.81</v>
      </c>
    </row>
    <row r="433" spans="1:6" s="247" customFormat="1" ht="30">
      <c r="A433" s="304">
        <v>14153</v>
      </c>
      <c r="B433" s="290" t="s">
        <v>972</v>
      </c>
      <c r="C433" s="291" t="s">
        <v>926</v>
      </c>
      <c r="D433" s="292">
        <v>0.005</v>
      </c>
      <c r="E433" s="293">
        <v>55.03</v>
      </c>
      <c r="F433" s="305">
        <v>0.27</v>
      </c>
    </row>
    <row r="434" spans="1:6" s="247" customFormat="1" ht="30">
      <c r="A434" s="304">
        <v>88248</v>
      </c>
      <c r="B434" s="290" t="s">
        <v>291</v>
      </c>
      <c r="C434" s="291" t="s">
        <v>6</v>
      </c>
      <c r="D434" s="292">
        <v>0.029</v>
      </c>
      <c r="E434" s="293">
        <v>14.52</v>
      </c>
      <c r="F434" s="305">
        <v>0.42</v>
      </c>
    </row>
    <row r="435" spans="1:6" s="247" customFormat="1" ht="15" customHeight="1">
      <c r="A435" s="304">
        <v>88267</v>
      </c>
      <c r="B435" s="290" t="s">
        <v>200</v>
      </c>
      <c r="C435" s="291" t="s">
        <v>6</v>
      </c>
      <c r="D435" s="292">
        <v>0.211</v>
      </c>
      <c r="E435" s="293">
        <v>18.72</v>
      </c>
      <c r="F435" s="305">
        <v>3.94</v>
      </c>
    </row>
    <row r="436" spans="1:6" ht="15">
      <c r="A436" s="306"/>
      <c r="B436" s="294"/>
      <c r="C436" s="295"/>
      <c r="D436" s="292"/>
      <c r="E436" s="293"/>
      <c r="F436" s="293"/>
    </row>
    <row r="437" spans="1:6" ht="31.5">
      <c r="A437" s="245" t="s">
        <v>833</v>
      </c>
      <c r="B437" s="245" t="s">
        <v>129</v>
      </c>
      <c r="C437" s="245" t="s">
        <v>153</v>
      </c>
      <c r="D437" s="245" t="s">
        <v>28</v>
      </c>
      <c r="E437" s="246" t="s">
        <v>361</v>
      </c>
      <c r="F437" s="246" t="s">
        <v>362</v>
      </c>
    </row>
    <row r="438" spans="1:6" ht="30">
      <c r="A438" s="303">
        <v>93358</v>
      </c>
      <c r="B438" s="286" t="s">
        <v>405</v>
      </c>
      <c r="C438" s="287" t="s">
        <v>203</v>
      </c>
      <c r="D438" s="288">
        <v>1</v>
      </c>
      <c r="E438" s="289"/>
      <c r="F438" s="289">
        <v>59.97</v>
      </c>
    </row>
    <row r="439" spans="1:6" ht="15">
      <c r="A439" s="304">
        <v>88316</v>
      </c>
      <c r="B439" s="290" t="s">
        <v>7</v>
      </c>
      <c r="C439" s="291" t="s">
        <v>6</v>
      </c>
      <c r="D439" s="292">
        <v>3.956</v>
      </c>
      <c r="E439" s="293">
        <v>15.16</v>
      </c>
      <c r="F439" s="305">
        <v>59.97</v>
      </c>
    </row>
    <row r="440" spans="1:6" s="247" customFormat="1" ht="15">
      <c r="A440" s="304"/>
      <c r="B440" s="290"/>
      <c r="C440" s="291"/>
      <c r="D440" s="292"/>
      <c r="E440" s="293"/>
      <c r="F440" s="293"/>
    </row>
    <row r="441" spans="1:6" ht="31.5">
      <c r="A441" s="245" t="s">
        <v>833</v>
      </c>
      <c r="B441" s="245" t="s">
        <v>129</v>
      </c>
      <c r="C441" s="245" t="s">
        <v>153</v>
      </c>
      <c r="D441" s="245" t="s">
        <v>28</v>
      </c>
      <c r="E441" s="246" t="s">
        <v>361</v>
      </c>
      <c r="F441" s="246" t="s">
        <v>362</v>
      </c>
    </row>
    <row r="442" spans="1:6" ht="30">
      <c r="A442" s="303">
        <v>93382</v>
      </c>
      <c r="B442" s="286" t="s">
        <v>168</v>
      </c>
      <c r="C442" s="287" t="s">
        <v>203</v>
      </c>
      <c r="D442" s="288">
        <v>1</v>
      </c>
      <c r="E442" s="289"/>
      <c r="F442" s="289">
        <v>21.840000000000003</v>
      </c>
    </row>
    <row r="443" spans="1:6" ht="15">
      <c r="A443" s="304">
        <v>88316</v>
      </c>
      <c r="B443" s="290" t="s">
        <v>7</v>
      </c>
      <c r="C443" s="291" t="s">
        <v>6</v>
      </c>
      <c r="D443" s="292">
        <v>0.65</v>
      </c>
      <c r="E443" s="293">
        <v>15.16</v>
      </c>
      <c r="F443" s="305">
        <v>9.85</v>
      </c>
    </row>
    <row r="444" spans="1:6" s="247" customFormat="1" ht="45">
      <c r="A444" s="304">
        <v>91533</v>
      </c>
      <c r="B444" s="290" t="s">
        <v>1000</v>
      </c>
      <c r="C444" s="291" t="s">
        <v>948</v>
      </c>
      <c r="D444" s="292">
        <v>0.274</v>
      </c>
      <c r="E444" s="293">
        <v>22.83</v>
      </c>
      <c r="F444" s="305">
        <v>6.25</v>
      </c>
    </row>
    <row r="445" spans="1:6" s="247" customFormat="1" ht="45">
      <c r="A445" s="304">
        <v>91534</v>
      </c>
      <c r="B445" s="290" t="s">
        <v>1001</v>
      </c>
      <c r="C445" s="291" t="s">
        <v>949</v>
      </c>
      <c r="D445" s="292">
        <v>0.254</v>
      </c>
      <c r="E445" s="293">
        <v>15.18</v>
      </c>
      <c r="F445" s="305">
        <v>3.85</v>
      </c>
    </row>
    <row r="446" spans="1:6" s="247" customFormat="1" ht="30">
      <c r="A446" s="304">
        <v>95606</v>
      </c>
      <c r="B446" s="290" t="s">
        <v>1002</v>
      </c>
      <c r="C446" s="291" t="s">
        <v>983</v>
      </c>
      <c r="D446" s="292">
        <v>1</v>
      </c>
      <c r="E446" s="293">
        <v>1.89</v>
      </c>
      <c r="F446" s="305">
        <v>1.89</v>
      </c>
    </row>
    <row r="447" spans="1:6" s="247" customFormat="1" ht="15">
      <c r="A447" s="304"/>
      <c r="B447" s="290"/>
      <c r="C447" s="291"/>
      <c r="D447" s="292"/>
      <c r="E447" s="293"/>
      <c r="F447" s="293">
        <v>0</v>
      </c>
    </row>
    <row r="448" spans="1:6" ht="31.5">
      <c r="A448" s="245" t="s">
        <v>833</v>
      </c>
      <c r="B448" s="245" t="s">
        <v>129</v>
      </c>
      <c r="C448" s="245" t="s">
        <v>153</v>
      </c>
      <c r="D448" s="245" t="s">
        <v>28</v>
      </c>
      <c r="E448" s="246" t="s">
        <v>361</v>
      </c>
      <c r="F448" s="246" t="s">
        <v>362</v>
      </c>
    </row>
    <row r="449" spans="1:6" ht="60">
      <c r="A449" s="303">
        <v>97882</v>
      </c>
      <c r="B449" s="286" t="s">
        <v>195</v>
      </c>
      <c r="C449" s="287" t="s">
        <v>8</v>
      </c>
      <c r="D449" s="288">
        <v>1</v>
      </c>
      <c r="E449" s="289"/>
      <c r="F449" s="289">
        <v>192.44000000000003</v>
      </c>
    </row>
    <row r="450" spans="1:6" ht="45">
      <c r="A450" s="304">
        <v>43430</v>
      </c>
      <c r="B450" s="290" t="s">
        <v>1003</v>
      </c>
      <c r="C450" s="296" t="s">
        <v>8</v>
      </c>
      <c r="D450" s="292">
        <v>1</v>
      </c>
      <c r="E450" s="293">
        <v>143.61</v>
      </c>
      <c r="F450" s="305">
        <v>143.61</v>
      </c>
    </row>
    <row r="451" spans="1:6" s="247" customFormat="1" ht="15">
      <c r="A451" s="304">
        <v>88309</v>
      </c>
      <c r="B451" s="290" t="s">
        <v>1004</v>
      </c>
      <c r="C451" s="291" t="s">
        <v>6</v>
      </c>
      <c r="D451" s="292">
        <v>0.0745</v>
      </c>
      <c r="E451" s="293">
        <v>18.86</v>
      </c>
      <c r="F451" s="305">
        <v>1.4</v>
      </c>
    </row>
    <row r="452" spans="1:6" s="247" customFormat="1" ht="15">
      <c r="A452" s="304">
        <v>88316</v>
      </c>
      <c r="B452" s="290" t="s">
        <v>7</v>
      </c>
      <c r="C452" s="291" t="s">
        <v>6</v>
      </c>
      <c r="D452" s="292">
        <v>0.0745</v>
      </c>
      <c r="E452" s="293">
        <v>15.16</v>
      </c>
      <c r="F452" s="305">
        <v>1.12</v>
      </c>
    </row>
    <row r="453" spans="1:6" s="247" customFormat="1" ht="45">
      <c r="A453" s="304">
        <v>97734</v>
      </c>
      <c r="B453" s="290" t="s">
        <v>1005</v>
      </c>
      <c r="C453" s="291" t="s">
        <v>983</v>
      </c>
      <c r="D453" s="292">
        <v>0.0148</v>
      </c>
      <c r="E453" s="293">
        <v>2422.62</v>
      </c>
      <c r="F453" s="305">
        <v>35.85</v>
      </c>
    </row>
    <row r="454" spans="1:6" s="247" customFormat="1" ht="45">
      <c r="A454" s="304">
        <v>101619</v>
      </c>
      <c r="B454" s="290" t="s">
        <v>1006</v>
      </c>
      <c r="C454" s="291" t="s">
        <v>983</v>
      </c>
      <c r="D454" s="292">
        <v>0.049</v>
      </c>
      <c r="E454" s="293">
        <v>213.55</v>
      </c>
      <c r="F454" s="305">
        <v>10.46</v>
      </c>
    </row>
    <row r="455" spans="1:6" s="247" customFormat="1" ht="15">
      <c r="A455" s="304"/>
      <c r="B455" s="290"/>
      <c r="C455" s="291"/>
      <c r="D455" s="292"/>
      <c r="E455" s="293"/>
      <c r="F455" s="293">
        <v>0</v>
      </c>
    </row>
    <row r="456" spans="1:6" ht="31.5">
      <c r="A456" s="245" t="s">
        <v>833</v>
      </c>
      <c r="B456" s="245" t="s">
        <v>129</v>
      </c>
      <c r="C456" s="245" t="s">
        <v>153</v>
      </c>
      <c r="D456" s="245" t="s">
        <v>28</v>
      </c>
      <c r="E456" s="246" t="s">
        <v>361</v>
      </c>
      <c r="F456" s="246" t="s">
        <v>362</v>
      </c>
    </row>
    <row r="457" spans="1:6" ht="60">
      <c r="A457" s="303">
        <v>95779</v>
      </c>
      <c r="B457" s="286" t="s">
        <v>1007</v>
      </c>
      <c r="C457" s="287" t="s">
        <v>8</v>
      </c>
      <c r="D457" s="288">
        <v>1</v>
      </c>
      <c r="E457" s="289"/>
      <c r="F457" s="289">
        <v>21.08</v>
      </c>
    </row>
    <row r="458" spans="1:6" ht="45">
      <c r="A458" s="304">
        <v>2565</v>
      </c>
      <c r="B458" s="290" t="s">
        <v>1008</v>
      </c>
      <c r="C458" s="296" t="s">
        <v>8</v>
      </c>
      <c r="D458" s="292">
        <v>1</v>
      </c>
      <c r="E458" s="293">
        <v>8.77</v>
      </c>
      <c r="F458" s="305">
        <v>8.77</v>
      </c>
    </row>
    <row r="459" spans="1:6" s="247" customFormat="1" ht="45">
      <c r="A459" s="304">
        <v>11950</v>
      </c>
      <c r="B459" s="290" t="s">
        <v>335</v>
      </c>
      <c r="C459" s="296" t="s">
        <v>8</v>
      </c>
      <c r="D459" s="292">
        <v>2</v>
      </c>
      <c r="E459" s="293">
        <v>0.2</v>
      </c>
      <c r="F459" s="305">
        <v>0.4</v>
      </c>
    </row>
    <row r="460" spans="1:6" s="247" customFormat="1" ht="30">
      <c r="A460" s="304">
        <v>88247</v>
      </c>
      <c r="B460" s="290" t="s">
        <v>165</v>
      </c>
      <c r="C460" s="291" t="s">
        <v>6</v>
      </c>
      <c r="D460" s="292">
        <v>0.3434</v>
      </c>
      <c r="E460" s="293">
        <v>15.19</v>
      </c>
      <c r="F460" s="305">
        <v>5.21</v>
      </c>
    </row>
    <row r="461" spans="1:6" s="247" customFormat="1" ht="15">
      <c r="A461" s="304">
        <v>88264</v>
      </c>
      <c r="B461" s="290" t="s">
        <v>164</v>
      </c>
      <c r="C461" s="291" t="s">
        <v>6</v>
      </c>
      <c r="D461" s="292">
        <v>0.3434</v>
      </c>
      <c r="E461" s="293">
        <v>19.53</v>
      </c>
      <c r="F461" s="305">
        <v>6.7</v>
      </c>
    </row>
    <row r="462" spans="1:6" s="247" customFormat="1" ht="15">
      <c r="A462" s="304"/>
      <c r="B462" s="290"/>
      <c r="C462" s="291"/>
      <c r="D462" s="292"/>
      <c r="E462" s="293"/>
      <c r="F462" s="293"/>
    </row>
    <row r="463" spans="1:6" ht="31.5">
      <c r="A463" s="245" t="s">
        <v>833</v>
      </c>
      <c r="B463" s="245" t="s">
        <v>129</v>
      </c>
      <c r="C463" s="245" t="s">
        <v>153</v>
      </c>
      <c r="D463" s="245" t="s">
        <v>28</v>
      </c>
      <c r="E463" s="246" t="s">
        <v>361</v>
      </c>
      <c r="F463" s="246" t="s">
        <v>362</v>
      </c>
    </row>
    <row r="464" spans="1:6" ht="45">
      <c r="A464" s="303">
        <v>95787</v>
      </c>
      <c r="B464" s="286" t="s">
        <v>616</v>
      </c>
      <c r="C464" s="287" t="s">
        <v>8</v>
      </c>
      <c r="D464" s="288">
        <v>1</v>
      </c>
      <c r="E464" s="289"/>
      <c r="F464" s="289">
        <v>22.54</v>
      </c>
    </row>
    <row r="465" spans="1:6" ht="45">
      <c r="A465" s="304">
        <v>2593</v>
      </c>
      <c r="B465" s="290" t="s">
        <v>1009</v>
      </c>
      <c r="C465" s="296" t="s">
        <v>8</v>
      </c>
      <c r="D465" s="292">
        <v>1</v>
      </c>
      <c r="E465" s="293">
        <v>9.06</v>
      </c>
      <c r="F465" s="305">
        <v>9.06</v>
      </c>
    </row>
    <row r="466" spans="1:6" s="247" customFormat="1" ht="45">
      <c r="A466" s="304">
        <v>11950</v>
      </c>
      <c r="B466" s="290" t="s">
        <v>335</v>
      </c>
      <c r="C466" s="296" t="s">
        <v>8</v>
      </c>
      <c r="D466" s="292">
        <v>2</v>
      </c>
      <c r="E466" s="293">
        <v>0.2</v>
      </c>
      <c r="F466" s="305">
        <v>0.4</v>
      </c>
    </row>
    <row r="467" spans="1:6" s="247" customFormat="1" ht="30">
      <c r="A467" s="304">
        <v>88247</v>
      </c>
      <c r="B467" s="290" t="s">
        <v>996</v>
      </c>
      <c r="C467" s="291" t="s">
        <v>6</v>
      </c>
      <c r="D467" s="292">
        <v>0.3769</v>
      </c>
      <c r="E467" s="293">
        <v>15.19</v>
      </c>
      <c r="F467" s="305">
        <v>5.72</v>
      </c>
    </row>
    <row r="468" spans="1:6" s="247" customFormat="1" ht="15">
      <c r="A468" s="304">
        <v>88264</v>
      </c>
      <c r="B468" s="290" t="s">
        <v>164</v>
      </c>
      <c r="C468" s="291" t="s">
        <v>6</v>
      </c>
      <c r="D468" s="292">
        <v>0.3769</v>
      </c>
      <c r="E468" s="293">
        <v>19.53</v>
      </c>
      <c r="F468" s="305">
        <v>7.36</v>
      </c>
    </row>
    <row r="469" spans="1:6" s="247" customFormat="1" ht="15">
      <c r="A469" s="304"/>
      <c r="B469" s="290"/>
      <c r="C469" s="291"/>
      <c r="D469" s="292"/>
      <c r="E469" s="293"/>
      <c r="F469" s="293">
        <v>0</v>
      </c>
    </row>
    <row r="470" spans="1:6" ht="31.5">
      <c r="A470" s="245" t="s">
        <v>833</v>
      </c>
      <c r="B470" s="245" t="s">
        <v>129</v>
      </c>
      <c r="C470" s="245" t="s">
        <v>153</v>
      </c>
      <c r="D470" s="245" t="s">
        <v>28</v>
      </c>
      <c r="E470" s="246" t="s">
        <v>361</v>
      </c>
      <c r="F470" s="246" t="s">
        <v>362</v>
      </c>
    </row>
    <row r="471" spans="1:6" ht="45">
      <c r="A471" s="303">
        <v>95795</v>
      </c>
      <c r="B471" s="286" t="s">
        <v>409</v>
      </c>
      <c r="C471" s="287" t="s">
        <v>8</v>
      </c>
      <c r="D471" s="288">
        <v>1</v>
      </c>
      <c r="E471" s="289"/>
      <c r="F471" s="289">
        <v>26.009999999999998</v>
      </c>
    </row>
    <row r="472" spans="1:6" ht="45">
      <c r="A472" s="304">
        <v>2574</v>
      </c>
      <c r="B472" s="290" t="s">
        <v>1010</v>
      </c>
      <c r="C472" s="296" t="s">
        <v>8</v>
      </c>
      <c r="D472" s="292">
        <v>1</v>
      </c>
      <c r="E472" s="293">
        <v>10.45</v>
      </c>
      <c r="F472" s="305">
        <v>10.45</v>
      </c>
    </row>
    <row r="473" spans="1:6" s="247" customFormat="1" ht="45">
      <c r="A473" s="304">
        <v>11950</v>
      </c>
      <c r="B473" s="290" t="s">
        <v>335</v>
      </c>
      <c r="C473" s="296" t="s">
        <v>8</v>
      </c>
      <c r="D473" s="292">
        <v>2</v>
      </c>
      <c r="E473" s="293">
        <v>0.2</v>
      </c>
      <c r="F473" s="305">
        <v>0.4</v>
      </c>
    </row>
    <row r="474" spans="1:6" s="247" customFormat="1" ht="30">
      <c r="A474" s="304">
        <v>88247</v>
      </c>
      <c r="B474" s="290" t="s">
        <v>165</v>
      </c>
      <c r="C474" s="291" t="s">
        <v>6</v>
      </c>
      <c r="D474" s="292">
        <v>0.4368</v>
      </c>
      <c r="E474" s="293">
        <v>15.19</v>
      </c>
      <c r="F474" s="305">
        <v>6.63</v>
      </c>
    </row>
    <row r="475" spans="1:6" s="247" customFormat="1" ht="15">
      <c r="A475" s="304">
        <v>88264</v>
      </c>
      <c r="B475" s="290" t="s">
        <v>982</v>
      </c>
      <c r="C475" s="291" t="s">
        <v>6</v>
      </c>
      <c r="D475" s="292">
        <v>0.4368</v>
      </c>
      <c r="E475" s="293">
        <v>19.53</v>
      </c>
      <c r="F475" s="305">
        <v>8.53</v>
      </c>
    </row>
    <row r="476" spans="1:6" s="247" customFormat="1" ht="15">
      <c r="A476" s="304"/>
      <c r="B476" s="290"/>
      <c r="C476" s="291"/>
      <c r="D476" s="292"/>
      <c r="E476" s="293"/>
      <c r="F476" s="293">
        <v>0</v>
      </c>
    </row>
    <row r="477" spans="1:6" ht="31.5">
      <c r="A477" s="245" t="s">
        <v>833</v>
      </c>
      <c r="B477" s="245" t="s">
        <v>129</v>
      </c>
      <c r="C477" s="245" t="s">
        <v>153</v>
      </c>
      <c r="D477" s="245" t="s">
        <v>28</v>
      </c>
      <c r="E477" s="246" t="s">
        <v>361</v>
      </c>
      <c r="F477" s="246" t="s">
        <v>362</v>
      </c>
    </row>
    <row r="478" spans="1:6" ht="60">
      <c r="A478" s="303">
        <v>91860</v>
      </c>
      <c r="B478" s="286" t="s">
        <v>191</v>
      </c>
      <c r="C478" s="287" t="s">
        <v>5</v>
      </c>
      <c r="D478" s="288">
        <v>1</v>
      </c>
      <c r="E478" s="289"/>
      <c r="F478" s="289">
        <v>9.6</v>
      </c>
    </row>
    <row r="479" spans="1:6" ht="60">
      <c r="A479" s="304">
        <v>39247</v>
      </c>
      <c r="B479" s="290" t="s">
        <v>1011</v>
      </c>
      <c r="C479" s="291" t="s">
        <v>5</v>
      </c>
      <c r="D479" s="292">
        <v>1.017</v>
      </c>
      <c r="E479" s="293">
        <v>3.03</v>
      </c>
      <c r="F479" s="305">
        <v>3.08</v>
      </c>
    </row>
    <row r="480" spans="1:6" s="247" customFormat="1" ht="30">
      <c r="A480" s="304">
        <v>88247</v>
      </c>
      <c r="B480" s="290" t="s">
        <v>165</v>
      </c>
      <c r="C480" s="291" t="s">
        <v>6</v>
      </c>
      <c r="D480" s="292">
        <v>0.188</v>
      </c>
      <c r="E480" s="293">
        <v>15.19</v>
      </c>
      <c r="F480" s="305">
        <v>2.85</v>
      </c>
    </row>
    <row r="481" spans="1:6" s="247" customFormat="1" ht="15">
      <c r="A481" s="304">
        <v>88264</v>
      </c>
      <c r="B481" s="290" t="s">
        <v>164</v>
      </c>
      <c r="C481" s="291" t="s">
        <v>6</v>
      </c>
      <c r="D481" s="292">
        <v>0.188</v>
      </c>
      <c r="E481" s="293">
        <v>19.53</v>
      </c>
      <c r="F481" s="305">
        <v>3.67</v>
      </c>
    </row>
    <row r="482" spans="1:6" s="247" customFormat="1" ht="15">
      <c r="A482" s="304"/>
      <c r="B482" s="290"/>
      <c r="C482" s="291"/>
      <c r="D482" s="292"/>
      <c r="E482" s="293"/>
      <c r="F482" s="293">
        <v>0</v>
      </c>
    </row>
    <row r="483" spans="1:6" ht="31.5">
      <c r="A483" s="245" t="s">
        <v>833</v>
      </c>
      <c r="B483" s="245" t="s">
        <v>129</v>
      </c>
      <c r="C483" s="245" t="s">
        <v>153</v>
      </c>
      <c r="D483" s="245" t="s">
        <v>28</v>
      </c>
      <c r="E483" s="246" t="s">
        <v>361</v>
      </c>
      <c r="F483" s="246" t="s">
        <v>362</v>
      </c>
    </row>
    <row r="484" spans="1:6" ht="60">
      <c r="A484" s="303">
        <v>95745</v>
      </c>
      <c r="B484" s="286" t="s">
        <v>249</v>
      </c>
      <c r="C484" s="287" t="s">
        <v>5</v>
      </c>
      <c r="D484" s="288">
        <v>1</v>
      </c>
      <c r="E484" s="289"/>
      <c r="F484" s="289">
        <v>19.01</v>
      </c>
    </row>
    <row r="485" spans="1:6" ht="45">
      <c r="A485" s="304">
        <v>21128</v>
      </c>
      <c r="B485" s="290" t="s">
        <v>1012</v>
      </c>
      <c r="C485" s="291" t="s">
        <v>5</v>
      </c>
      <c r="D485" s="292">
        <v>1.05</v>
      </c>
      <c r="E485" s="293">
        <v>11.04</v>
      </c>
      <c r="F485" s="305">
        <v>11.59</v>
      </c>
    </row>
    <row r="486" spans="1:6" s="247" customFormat="1" ht="30">
      <c r="A486" s="304">
        <v>88247</v>
      </c>
      <c r="B486" s="290" t="s">
        <v>165</v>
      </c>
      <c r="C486" s="291" t="s">
        <v>6</v>
      </c>
      <c r="D486" s="292">
        <v>0.0824</v>
      </c>
      <c r="E486" s="293">
        <v>15.19</v>
      </c>
      <c r="F486" s="305">
        <v>1.25</v>
      </c>
    </row>
    <row r="487" spans="1:6" s="247" customFormat="1" ht="15">
      <c r="A487" s="304">
        <v>88264</v>
      </c>
      <c r="B487" s="290" t="s">
        <v>164</v>
      </c>
      <c r="C487" s="291" t="s">
        <v>6</v>
      </c>
      <c r="D487" s="292">
        <v>0.0824</v>
      </c>
      <c r="E487" s="293">
        <v>19.53</v>
      </c>
      <c r="F487" s="305">
        <v>1.6</v>
      </c>
    </row>
    <row r="488" spans="1:6" s="247" customFormat="1" ht="90">
      <c r="A488" s="304">
        <v>91170</v>
      </c>
      <c r="B488" s="290" t="s">
        <v>859</v>
      </c>
      <c r="C488" s="291" t="s">
        <v>5</v>
      </c>
      <c r="D488" s="292">
        <v>1</v>
      </c>
      <c r="E488" s="293">
        <v>2.68</v>
      </c>
      <c r="F488" s="305">
        <v>2.68</v>
      </c>
    </row>
    <row r="489" spans="1:6" s="247" customFormat="1" ht="60">
      <c r="A489" s="304">
        <v>95753</v>
      </c>
      <c r="B489" s="290" t="s">
        <v>1013</v>
      </c>
      <c r="C489" s="296" t="s">
        <v>8</v>
      </c>
      <c r="D489" s="292">
        <v>0.3333</v>
      </c>
      <c r="E489" s="293">
        <v>5.69</v>
      </c>
      <c r="F489" s="305">
        <v>1.89</v>
      </c>
    </row>
    <row r="490" spans="1:6" s="247" customFormat="1" ht="15">
      <c r="A490" s="304"/>
      <c r="B490" s="290"/>
      <c r="C490" s="291"/>
      <c r="D490" s="292"/>
      <c r="E490" s="293"/>
      <c r="F490" s="293"/>
    </row>
    <row r="491" spans="1:6" ht="31.5">
      <c r="A491" s="245" t="s">
        <v>833</v>
      </c>
      <c r="B491" s="245" t="s">
        <v>129</v>
      </c>
      <c r="C491" s="245" t="s">
        <v>153</v>
      </c>
      <c r="D491" s="245" t="s">
        <v>28</v>
      </c>
      <c r="E491" s="246" t="s">
        <v>361</v>
      </c>
      <c r="F491" s="246" t="s">
        <v>362</v>
      </c>
    </row>
    <row r="492" spans="1:6" ht="60">
      <c r="A492" s="303">
        <v>91863</v>
      </c>
      <c r="B492" s="286" t="s">
        <v>220</v>
      </c>
      <c r="C492" s="287" t="s">
        <v>5</v>
      </c>
      <c r="D492" s="288">
        <v>1</v>
      </c>
      <c r="E492" s="289"/>
      <c r="F492" s="289">
        <v>9.69</v>
      </c>
    </row>
    <row r="493" spans="1:6" ht="30">
      <c r="A493" s="310">
        <v>2674</v>
      </c>
      <c r="B493" s="290" t="s">
        <v>1031</v>
      </c>
      <c r="C493" s="291"/>
      <c r="D493" s="292">
        <v>1.017</v>
      </c>
      <c r="E493" s="293">
        <v>4.11</v>
      </c>
      <c r="F493" s="305">
        <v>4.17</v>
      </c>
    </row>
    <row r="494" spans="1:6" s="247" customFormat="1" ht="30">
      <c r="A494" s="310">
        <v>88247</v>
      </c>
      <c r="B494" s="290" t="s">
        <v>165</v>
      </c>
      <c r="C494" s="291"/>
      <c r="D494" s="292">
        <v>0.082</v>
      </c>
      <c r="E494" s="293">
        <v>15.19</v>
      </c>
      <c r="F494" s="305">
        <v>1.24</v>
      </c>
    </row>
    <row r="495" spans="1:6" s="247" customFormat="1" ht="15">
      <c r="A495" s="310">
        <v>88264</v>
      </c>
      <c r="B495" s="290" t="s">
        <v>164</v>
      </c>
      <c r="C495" s="291"/>
      <c r="D495" s="292">
        <v>0.082</v>
      </c>
      <c r="E495" s="293">
        <v>19.53</v>
      </c>
      <c r="F495" s="305">
        <v>1.6</v>
      </c>
    </row>
    <row r="496" spans="1:6" s="247" customFormat="1" ht="90">
      <c r="A496" s="310">
        <v>91170</v>
      </c>
      <c r="B496" s="290" t="s">
        <v>859</v>
      </c>
      <c r="C496" s="291"/>
      <c r="D496" s="292">
        <v>1</v>
      </c>
      <c r="E496" s="293">
        <v>2.68</v>
      </c>
      <c r="F496" s="305">
        <v>2.68</v>
      </c>
    </row>
    <row r="497" spans="1:6" s="247" customFormat="1" ht="15">
      <c r="A497" s="304"/>
      <c r="B497" s="290"/>
      <c r="C497" s="291"/>
      <c r="D497" s="292"/>
      <c r="E497" s="293"/>
      <c r="F497" s="293"/>
    </row>
    <row r="498" spans="1:6" ht="31.5">
      <c r="A498" s="245" t="s">
        <v>833</v>
      </c>
      <c r="B498" s="245" t="s">
        <v>129</v>
      </c>
      <c r="C498" s="245" t="s">
        <v>153</v>
      </c>
      <c r="D498" s="245" t="s">
        <v>28</v>
      </c>
      <c r="E498" s="246" t="s">
        <v>361</v>
      </c>
      <c r="F498" s="246" t="s">
        <v>362</v>
      </c>
    </row>
    <row r="499" spans="1:6" ht="45">
      <c r="A499" s="303">
        <v>98297</v>
      </c>
      <c r="B499" s="286" t="s">
        <v>262</v>
      </c>
      <c r="C499" s="287" t="s">
        <v>5</v>
      </c>
      <c r="D499" s="288">
        <v>1</v>
      </c>
      <c r="E499" s="289"/>
      <c r="F499" s="289">
        <v>2.8200000000000003</v>
      </c>
    </row>
    <row r="500" spans="1:6" ht="30">
      <c r="A500" s="304">
        <v>39599</v>
      </c>
      <c r="B500" s="290" t="s">
        <v>1033</v>
      </c>
      <c r="C500" s="291" t="s">
        <v>5</v>
      </c>
      <c r="D500" s="292">
        <v>1.05</v>
      </c>
      <c r="E500" s="293">
        <v>2.56</v>
      </c>
      <c r="F500" s="305">
        <v>2.68</v>
      </c>
    </row>
    <row r="501" spans="1:6" ht="30">
      <c r="A501" s="304">
        <v>88247</v>
      </c>
      <c r="B501" s="290" t="s">
        <v>967</v>
      </c>
      <c r="C501" s="291" t="s">
        <v>6</v>
      </c>
      <c r="D501" s="292">
        <v>0.0045</v>
      </c>
      <c r="E501" s="293">
        <v>15.19</v>
      </c>
      <c r="F501" s="305">
        <v>0.06</v>
      </c>
    </row>
    <row r="502" spans="1:6" ht="15">
      <c r="A502" s="304">
        <v>88264</v>
      </c>
      <c r="B502" s="290" t="s">
        <v>1032</v>
      </c>
      <c r="C502" s="291" t="s">
        <v>6</v>
      </c>
      <c r="D502" s="292">
        <v>0.0045</v>
      </c>
      <c r="E502" s="293">
        <v>19.53</v>
      </c>
      <c r="F502" s="305">
        <v>0.08</v>
      </c>
    </row>
    <row r="503" spans="1:6" ht="15">
      <c r="A503" s="304"/>
      <c r="B503" s="290"/>
      <c r="C503" s="291"/>
      <c r="D503" s="292"/>
      <c r="E503" s="293"/>
      <c r="F503" s="293"/>
    </row>
    <row r="504" spans="1:6" ht="31.5">
      <c r="A504" s="245" t="s">
        <v>833</v>
      </c>
      <c r="B504" s="245" t="s">
        <v>129</v>
      </c>
      <c r="C504" s="245" t="s">
        <v>153</v>
      </c>
      <c r="D504" s="245" t="s">
        <v>28</v>
      </c>
      <c r="E504" s="246" t="s">
        <v>361</v>
      </c>
      <c r="F504" s="246" t="s">
        <v>362</v>
      </c>
    </row>
    <row r="505" spans="1:6" ht="45">
      <c r="A505" s="303">
        <v>98279</v>
      </c>
      <c r="B505" s="286" t="s">
        <v>646</v>
      </c>
      <c r="C505" s="287" t="s">
        <v>5</v>
      </c>
      <c r="D505" s="288">
        <v>1</v>
      </c>
      <c r="E505" s="289"/>
      <c r="F505" s="289">
        <v>57.58</v>
      </c>
    </row>
    <row r="506" spans="1:6" ht="30">
      <c r="A506" s="304">
        <v>11922</v>
      </c>
      <c r="B506" s="290" t="s">
        <v>1014</v>
      </c>
      <c r="C506" s="291" t="s">
        <v>5</v>
      </c>
      <c r="D506" s="292">
        <v>1.05</v>
      </c>
      <c r="E506" s="293">
        <v>52.66</v>
      </c>
      <c r="F506" s="305">
        <v>55.29</v>
      </c>
    </row>
    <row r="507" spans="1:6" s="247" customFormat="1" ht="30">
      <c r="A507" s="304">
        <v>88247</v>
      </c>
      <c r="B507" s="290" t="s">
        <v>165</v>
      </c>
      <c r="C507" s="291" t="s">
        <v>6</v>
      </c>
      <c r="D507" s="292">
        <v>0.0663</v>
      </c>
      <c r="E507" s="293">
        <v>15.19</v>
      </c>
      <c r="F507" s="305">
        <v>1</v>
      </c>
    </row>
    <row r="508" spans="1:6" s="247" customFormat="1" ht="15">
      <c r="A508" s="304">
        <v>88264</v>
      </c>
      <c r="B508" s="290" t="s">
        <v>986</v>
      </c>
      <c r="C508" s="291" t="s">
        <v>6</v>
      </c>
      <c r="D508" s="292">
        <v>0.0663</v>
      </c>
      <c r="E508" s="293">
        <v>19.53</v>
      </c>
      <c r="F508" s="305">
        <v>1.29</v>
      </c>
    </row>
    <row r="509" spans="1:6" s="247" customFormat="1" ht="15">
      <c r="A509" s="304"/>
      <c r="B509" s="290"/>
      <c r="C509" s="291"/>
      <c r="D509" s="292"/>
      <c r="E509" s="293"/>
      <c r="F509" s="293">
        <v>0</v>
      </c>
    </row>
    <row r="510" spans="1:6" s="247" customFormat="1" ht="15">
      <c r="A510" s="304"/>
      <c r="B510" s="290"/>
      <c r="C510" s="291"/>
      <c r="D510" s="292"/>
      <c r="E510" s="293"/>
      <c r="F510" s="293"/>
    </row>
    <row r="511" spans="1:6" ht="31.5">
      <c r="A511" s="245" t="s">
        <v>833</v>
      </c>
      <c r="B511" s="245" t="s">
        <v>129</v>
      </c>
      <c r="C511" s="245" t="s">
        <v>153</v>
      </c>
      <c r="D511" s="245" t="s">
        <v>28</v>
      </c>
      <c r="E511" s="246" t="s">
        <v>361</v>
      </c>
      <c r="F511" s="246" t="s">
        <v>362</v>
      </c>
    </row>
    <row r="512" spans="1:6" ht="45">
      <c r="A512" s="303">
        <v>98276</v>
      </c>
      <c r="B512" s="286" t="s">
        <v>647</v>
      </c>
      <c r="C512" s="287" t="s">
        <v>5</v>
      </c>
      <c r="D512" s="288">
        <v>1</v>
      </c>
      <c r="E512" s="289"/>
      <c r="F512" s="289">
        <v>12.89</v>
      </c>
    </row>
    <row r="513" spans="1:6" ht="30">
      <c r="A513" s="304">
        <v>11919</v>
      </c>
      <c r="B513" s="290" t="s">
        <v>1015</v>
      </c>
      <c r="C513" s="291" t="s">
        <v>5</v>
      </c>
      <c r="D513" s="292">
        <v>1.05</v>
      </c>
      <c r="E513" s="293">
        <v>11.24</v>
      </c>
      <c r="F513" s="305">
        <v>11.8</v>
      </c>
    </row>
    <row r="514" spans="1:6" s="247" customFormat="1" ht="30">
      <c r="A514" s="304">
        <v>88247</v>
      </c>
      <c r="B514" s="290" t="s">
        <v>165</v>
      </c>
      <c r="C514" s="291" t="s">
        <v>6</v>
      </c>
      <c r="D514" s="292">
        <v>0.0316</v>
      </c>
      <c r="E514" s="293">
        <v>15.19</v>
      </c>
      <c r="F514" s="305">
        <v>0.48</v>
      </c>
    </row>
    <row r="515" spans="1:6" s="247" customFormat="1" ht="15">
      <c r="A515" s="304">
        <v>88264</v>
      </c>
      <c r="B515" s="290" t="s">
        <v>164</v>
      </c>
      <c r="C515" s="291" t="s">
        <v>6</v>
      </c>
      <c r="D515" s="292">
        <v>0.0316</v>
      </c>
      <c r="E515" s="293">
        <v>19.53</v>
      </c>
      <c r="F515" s="305">
        <v>0.61</v>
      </c>
    </row>
    <row r="516" spans="1:6" s="247" customFormat="1" ht="15">
      <c r="A516" s="304"/>
      <c r="B516" s="290"/>
      <c r="C516" s="291"/>
      <c r="D516" s="292"/>
      <c r="E516" s="293"/>
      <c r="F516" s="293">
        <v>0</v>
      </c>
    </row>
    <row r="517" spans="1:6" s="247" customFormat="1" ht="15">
      <c r="A517" s="304"/>
      <c r="B517" s="290"/>
      <c r="C517" s="291"/>
      <c r="D517" s="292"/>
      <c r="E517" s="293"/>
      <c r="F517" s="293"/>
    </row>
    <row r="518" spans="1:6" ht="31.5">
      <c r="A518" s="245" t="s">
        <v>833</v>
      </c>
      <c r="B518" s="245" t="s">
        <v>129</v>
      </c>
      <c r="C518" s="245" t="s">
        <v>153</v>
      </c>
      <c r="D518" s="245" t="s">
        <v>28</v>
      </c>
      <c r="E518" s="246" t="s">
        <v>361</v>
      </c>
      <c r="F518" s="246" t="s">
        <v>362</v>
      </c>
    </row>
    <row r="519" spans="1:6" ht="75">
      <c r="A519" s="303">
        <v>97327</v>
      </c>
      <c r="B519" s="286" t="s">
        <v>228</v>
      </c>
      <c r="C519" s="287" t="s">
        <v>5</v>
      </c>
      <c r="D519" s="288">
        <v>1</v>
      </c>
      <c r="E519" s="289"/>
      <c r="F519" s="289">
        <v>31.39</v>
      </c>
    </row>
    <row r="520" spans="1:6" ht="45">
      <c r="A520" s="304">
        <v>39662</v>
      </c>
      <c r="B520" s="290" t="s">
        <v>1016</v>
      </c>
      <c r="C520" s="291" t="s">
        <v>5</v>
      </c>
      <c r="D520" s="292">
        <v>1.0211</v>
      </c>
      <c r="E520" s="293">
        <v>22.29</v>
      </c>
      <c r="F520" s="305">
        <v>22.76</v>
      </c>
    </row>
    <row r="521" spans="1:6" s="247" customFormat="1" ht="90">
      <c r="A521" s="304">
        <v>39738</v>
      </c>
      <c r="B521" s="290" t="s">
        <v>1017</v>
      </c>
      <c r="C521" s="291" t="s">
        <v>5</v>
      </c>
      <c r="D521" s="292">
        <v>1.0211</v>
      </c>
      <c r="E521" s="293">
        <v>6.77</v>
      </c>
      <c r="F521" s="305">
        <v>6.91</v>
      </c>
    </row>
    <row r="522" spans="1:6" s="247" customFormat="1" ht="30">
      <c r="A522" s="304">
        <v>88248</v>
      </c>
      <c r="B522" s="290" t="s">
        <v>1018</v>
      </c>
      <c r="C522" s="291" t="s">
        <v>6</v>
      </c>
      <c r="D522" s="292">
        <v>0.052</v>
      </c>
      <c r="E522" s="293">
        <v>14.52</v>
      </c>
      <c r="F522" s="305">
        <v>0.75</v>
      </c>
    </row>
    <row r="523" spans="1:6" s="247" customFormat="1" ht="30">
      <c r="A523" s="304">
        <v>88267</v>
      </c>
      <c r="B523" s="290" t="s">
        <v>1019</v>
      </c>
      <c r="C523" s="291" t="s">
        <v>6</v>
      </c>
      <c r="D523" s="292">
        <v>0.052</v>
      </c>
      <c r="E523" s="293">
        <v>18.72</v>
      </c>
      <c r="F523" s="305">
        <v>0.97</v>
      </c>
    </row>
    <row r="524" spans="1:6" s="247" customFormat="1" ht="15">
      <c r="A524" s="304"/>
      <c r="B524" s="290"/>
      <c r="C524" s="291"/>
      <c r="D524" s="292"/>
      <c r="E524" s="293"/>
      <c r="F524" s="293">
        <v>0</v>
      </c>
    </row>
    <row r="525" spans="1:6" ht="31.5">
      <c r="A525" s="245" t="s">
        <v>833</v>
      </c>
      <c r="B525" s="245" t="s">
        <v>129</v>
      </c>
      <c r="C525" s="245" t="s">
        <v>153</v>
      </c>
      <c r="D525" s="245" t="s">
        <v>28</v>
      </c>
      <c r="E525" s="246" t="s">
        <v>361</v>
      </c>
      <c r="F525" s="246" t="s">
        <v>362</v>
      </c>
    </row>
    <row r="526" spans="1:6" ht="75">
      <c r="A526" s="303">
        <v>97329</v>
      </c>
      <c r="B526" s="286" t="s">
        <v>229</v>
      </c>
      <c r="C526" s="287" t="s">
        <v>5</v>
      </c>
      <c r="D526" s="288">
        <v>1</v>
      </c>
      <c r="E526" s="289"/>
      <c r="F526" s="289">
        <v>68.63</v>
      </c>
    </row>
    <row r="527" spans="1:6" ht="45">
      <c r="A527" s="304">
        <v>39660</v>
      </c>
      <c r="B527" s="290" t="s">
        <v>1020</v>
      </c>
      <c r="C527" s="291" t="s">
        <v>5</v>
      </c>
      <c r="D527" s="292">
        <v>1.0211</v>
      </c>
      <c r="E527" s="293">
        <v>46.52</v>
      </c>
      <c r="F527" s="305">
        <v>47.5</v>
      </c>
    </row>
    <row r="528" spans="1:6" s="247" customFormat="1" ht="90">
      <c r="A528" s="304">
        <v>39737</v>
      </c>
      <c r="B528" s="290" t="s">
        <v>1021</v>
      </c>
      <c r="C528" s="291" t="s">
        <v>5</v>
      </c>
      <c r="D528" s="292">
        <v>1.0211</v>
      </c>
      <c r="E528" s="293">
        <v>18.72</v>
      </c>
      <c r="F528" s="305">
        <v>19.11</v>
      </c>
    </row>
    <row r="529" spans="1:6" s="247" customFormat="1" ht="30">
      <c r="A529" s="304">
        <v>88248</v>
      </c>
      <c r="B529" s="290" t="s">
        <v>1018</v>
      </c>
      <c r="C529" s="291" t="s">
        <v>6</v>
      </c>
      <c r="D529" s="292">
        <v>0.061</v>
      </c>
      <c r="E529" s="293">
        <v>14.52</v>
      </c>
      <c r="F529" s="305">
        <v>0.88</v>
      </c>
    </row>
    <row r="530" spans="1:6" s="247" customFormat="1" ht="30">
      <c r="A530" s="304">
        <v>88267</v>
      </c>
      <c r="B530" s="290" t="s">
        <v>200</v>
      </c>
      <c r="C530" s="291" t="s">
        <v>6</v>
      </c>
      <c r="D530" s="292">
        <v>0.061</v>
      </c>
      <c r="E530" s="293">
        <v>18.72</v>
      </c>
      <c r="F530" s="305">
        <v>1.14</v>
      </c>
    </row>
    <row r="531" spans="1:6" s="247" customFormat="1" ht="15">
      <c r="A531" s="304"/>
      <c r="B531" s="290"/>
      <c r="C531" s="291"/>
      <c r="D531" s="292"/>
      <c r="E531" s="293"/>
      <c r="F531" s="293"/>
    </row>
    <row r="532" spans="1:6" ht="31.5">
      <c r="A532" s="245" t="s">
        <v>833</v>
      </c>
      <c r="B532" s="245" t="s">
        <v>129</v>
      </c>
      <c r="C532" s="245" t="s">
        <v>153</v>
      </c>
      <c r="D532" s="245" t="s">
        <v>28</v>
      </c>
      <c r="E532" s="246" t="s">
        <v>361</v>
      </c>
      <c r="F532" s="246" t="s">
        <v>362</v>
      </c>
    </row>
    <row r="533" spans="1:6" ht="45">
      <c r="A533" s="303">
        <v>89865</v>
      </c>
      <c r="B533" s="286" t="s">
        <v>674</v>
      </c>
      <c r="C533" s="287" t="s">
        <v>5</v>
      </c>
      <c r="D533" s="288">
        <v>1</v>
      </c>
      <c r="E533" s="289"/>
      <c r="F533" s="289">
        <v>10.629999999999999</v>
      </c>
    </row>
    <row r="534" spans="1:6" ht="30">
      <c r="A534" s="304">
        <v>9868</v>
      </c>
      <c r="B534" s="290" t="s">
        <v>296</v>
      </c>
      <c r="C534" s="291" t="s">
        <v>5</v>
      </c>
      <c r="D534" s="292">
        <v>1.05</v>
      </c>
      <c r="E534" s="293">
        <v>4</v>
      </c>
      <c r="F534" s="305">
        <v>4.2</v>
      </c>
    </row>
    <row r="535" spans="1:6" s="247" customFormat="1" ht="15">
      <c r="A535" s="304">
        <v>38383</v>
      </c>
      <c r="B535" s="290" t="s">
        <v>1022</v>
      </c>
      <c r="C535" s="296" t="s">
        <v>8</v>
      </c>
      <c r="D535" s="292">
        <v>0.063</v>
      </c>
      <c r="E535" s="293">
        <v>2.19</v>
      </c>
      <c r="F535" s="305">
        <v>0.13</v>
      </c>
    </row>
    <row r="536" spans="1:6" s="247" customFormat="1" ht="30">
      <c r="A536" s="304">
        <v>88248</v>
      </c>
      <c r="B536" s="290" t="s">
        <v>291</v>
      </c>
      <c r="C536" s="291" t="s">
        <v>6</v>
      </c>
      <c r="D536" s="292">
        <v>0.19</v>
      </c>
      <c r="E536" s="293">
        <v>14.52</v>
      </c>
      <c r="F536" s="305">
        <v>2.75</v>
      </c>
    </row>
    <row r="537" spans="1:6" s="247" customFormat="1" ht="30">
      <c r="A537" s="304">
        <v>88267</v>
      </c>
      <c r="B537" s="290" t="s">
        <v>200</v>
      </c>
      <c r="C537" s="291" t="s">
        <v>6</v>
      </c>
      <c r="D537" s="292">
        <v>0.19</v>
      </c>
      <c r="E537" s="293">
        <v>18.72</v>
      </c>
      <c r="F537" s="305">
        <v>3.55</v>
      </c>
    </row>
    <row r="538" spans="1:6" s="247" customFormat="1" ht="15">
      <c r="A538" s="304"/>
      <c r="B538" s="290"/>
      <c r="C538" s="291"/>
      <c r="D538" s="292"/>
      <c r="E538" s="293"/>
      <c r="F538" s="293">
        <v>0</v>
      </c>
    </row>
    <row r="539" spans="1:6" ht="31.5">
      <c r="A539" s="245" t="s">
        <v>833</v>
      </c>
      <c r="B539" s="245" t="s">
        <v>129</v>
      </c>
      <c r="C539" s="245" t="s">
        <v>153</v>
      </c>
      <c r="D539" s="245" t="s">
        <v>28</v>
      </c>
      <c r="E539" s="246" t="s">
        <v>361</v>
      </c>
      <c r="F539" s="246" t="s">
        <v>362</v>
      </c>
    </row>
    <row r="540" spans="1:6" ht="45">
      <c r="A540" s="303">
        <v>89867</v>
      </c>
      <c r="B540" s="286" t="s">
        <v>676</v>
      </c>
      <c r="C540" s="287" t="s">
        <v>8</v>
      </c>
      <c r="D540" s="288">
        <v>1</v>
      </c>
      <c r="E540" s="289"/>
      <c r="F540" s="289">
        <v>4.540000000000001</v>
      </c>
    </row>
    <row r="541" spans="1:6" ht="30">
      <c r="A541" s="304">
        <v>122</v>
      </c>
      <c r="B541" s="290" t="s">
        <v>1023</v>
      </c>
      <c r="C541" s="296" t="s">
        <v>8</v>
      </c>
      <c r="D541" s="292">
        <v>0.0071</v>
      </c>
      <c r="E541" s="293">
        <v>69.17</v>
      </c>
      <c r="F541" s="305">
        <v>0.49</v>
      </c>
    </row>
    <row r="542" spans="1:6" s="247" customFormat="1" ht="30">
      <c r="A542" s="304">
        <v>3500</v>
      </c>
      <c r="B542" s="290" t="s">
        <v>1024</v>
      </c>
      <c r="C542" s="296" t="s">
        <v>8</v>
      </c>
      <c r="D542" s="292">
        <v>1</v>
      </c>
      <c r="E542" s="293">
        <v>1.59</v>
      </c>
      <c r="F542" s="305">
        <v>1.59</v>
      </c>
    </row>
    <row r="543" spans="1:6" s="247" customFormat="1" ht="30">
      <c r="A543" s="304">
        <v>20083</v>
      </c>
      <c r="B543" s="290" t="s">
        <v>1025</v>
      </c>
      <c r="C543" s="296" t="s">
        <v>8</v>
      </c>
      <c r="D543" s="292">
        <v>0.008</v>
      </c>
      <c r="E543" s="293">
        <v>78.37</v>
      </c>
      <c r="F543" s="305">
        <v>0.62</v>
      </c>
    </row>
    <row r="544" spans="1:6" s="247" customFormat="1" ht="15">
      <c r="A544" s="304">
        <v>38383</v>
      </c>
      <c r="B544" s="290" t="s">
        <v>1026</v>
      </c>
      <c r="C544" s="296" t="s">
        <v>8</v>
      </c>
      <c r="D544" s="292">
        <v>0.021</v>
      </c>
      <c r="E544" s="293">
        <v>2.19</v>
      </c>
      <c r="F544" s="305">
        <v>0.04</v>
      </c>
    </row>
    <row r="545" spans="1:6" s="247" customFormat="1" ht="30">
      <c r="A545" s="304">
        <v>88248</v>
      </c>
      <c r="B545" s="290" t="s">
        <v>1027</v>
      </c>
      <c r="C545" s="296" t="s">
        <v>6</v>
      </c>
      <c r="D545" s="292">
        <v>0.0342</v>
      </c>
      <c r="E545" s="293">
        <v>14.52</v>
      </c>
      <c r="F545" s="305">
        <v>0.49</v>
      </c>
    </row>
    <row r="546" spans="1:6" s="247" customFormat="1" ht="30">
      <c r="A546" s="304">
        <v>88267</v>
      </c>
      <c r="B546" s="290" t="s">
        <v>200</v>
      </c>
      <c r="C546" s="296" t="s">
        <v>6</v>
      </c>
      <c r="D546" s="292">
        <v>0.07</v>
      </c>
      <c r="E546" s="293">
        <v>18.72</v>
      </c>
      <c r="F546" s="305">
        <v>1.31</v>
      </c>
    </row>
    <row r="547" spans="1:6" s="247" customFormat="1" ht="15">
      <c r="A547" s="304"/>
      <c r="B547" s="290"/>
      <c r="C547" s="291"/>
      <c r="D547" s="292"/>
      <c r="E547" s="293"/>
      <c r="F547" s="293">
        <v>0</v>
      </c>
    </row>
    <row r="548" spans="1:6" ht="31.5">
      <c r="A548" s="245" t="s">
        <v>833</v>
      </c>
      <c r="B548" s="245" t="s">
        <v>129</v>
      </c>
      <c r="C548" s="245" t="s">
        <v>153</v>
      </c>
      <c r="D548" s="245" t="s">
        <v>28</v>
      </c>
      <c r="E548" s="246" t="s">
        <v>361</v>
      </c>
      <c r="F548" s="246" t="s">
        <v>362</v>
      </c>
    </row>
    <row r="549" spans="1:6" ht="45">
      <c r="A549" s="303">
        <v>89866</v>
      </c>
      <c r="B549" s="286" t="s">
        <v>678</v>
      </c>
      <c r="C549" s="287" t="s">
        <v>8</v>
      </c>
      <c r="D549" s="288">
        <v>1</v>
      </c>
      <c r="E549" s="289"/>
      <c r="F549" s="289">
        <v>4.24</v>
      </c>
    </row>
    <row r="550" spans="1:6" ht="30">
      <c r="A550" s="304">
        <v>122</v>
      </c>
      <c r="B550" s="290" t="s">
        <v>1023</v>
      </c>
      <c r="C550" s="296" t="s">
        <v>8</v>
      </c>
      <c r="D550" s="292">
        <v>0.0071</v>
      </c>
      <c r="E550" s="293">
        <v>69.17</v>
      </c>
      <c r="F550" s="305">
        <v>0.49</v>
      </c>
    </row>
    <row r="551" spans="1:6" s="247" customFormat="1" ht="30">
      <c r="A551" s="304">
        <v>3529</v>
      </c>
      <c r="B551" s="290" t="s">
        <v>1028</v>
      </c>
      <c r="C551" s="296" t="s">
        <v>8</v>
      </c>
      <c r="D551" s="292">
        <v>1</v>
      </c>
      <c r="E551" s="293">
        <v>0.77</v>
      </c>
      <c r="F551" s="305">
        <v>0.77</v>
      </c>
    </row>
    <row r="552" spans="1:6" s="247" customFormat="1" ht="30">
      <c r="A552" s="304">
        <v>20083</v>
      </c>
      <c r="B552" s="290" t="s">
        <v>1029</v>
      </c>
      <c r="C552" s="296" t="s">
        <v>8</v>
      </c>
      <c r="D552" s="292">
        <v>0.008</v>
      </c>
      <c r="E552" s="293">
        <v>78.37</v>
      </c>
      <c r="F552" s="305">
        <v>0.62</v>
      </c>
    </row>
    <row r="553" spans="1:6" s="247" customFormat="1" ht="15">
      <c r="A553" s="304">
        <v>38383</v>
      </c>
      <c r="B553" s="290" t="s">
        <v>1026</v>
      </c>
      <c r="C553" s="296" t="s">
        <v>8</v>
      </c>
      <c r="D553" s="292">
        <v>0.021</v>
      </c>
      <c r="E553" s="293">
        <v>2.19</v>
      </c>
      <c r="F553" s="305">
        <v>0.04</v>
      </c>
    </row>
    <row r="554" spans="1:6" s="247" customFormat="1" ht="30">
      <c r="A554" s="304">
        <v>88248</v>
      </c>
      <c r="B554" s="290" t="s">
        <v>291</v>
      </c>
      <c r="C554" s="291" t="s">
        <v>6</v>
      </c>
      <c r="D554" s="292">
        <v>0.07</v>
      </c>
      <c r="E554" s="293">
        <v>14.52</v>
      </c>
      <c r="F554" s="305">
        <v>1.01</v>
      </c>
    </row>
    <row r="555" spans="1:6" s="247" customFormat="1" ht="30">
      <c r="A555" s="304">
        <v>88267</v>
      </c>
      <c r="B555" s="290" t="s">
        <v>1019</v>
      </c>
      <c r="C555" s="291" t="s">
        <v>6</v>
      </c>
      <c r="D555" s="292">
        <v>0.07</v>
      </c>
      <c r="E555" s="293">
        <v>18.72</v>
      </c>
      <c r="F555" s="305">
        <v>1.31</v>
      </c>
    </row>
    <row r="556" spans="1:6" s="247" customFormat="1" ht="15">
      <c r="A556" s="304"/>
      <c r="B556" s="290"/>
      <c r="C556" s="291"/>
      <c r="D556" s="292"/>
      <c r="E556" s="293"/>
      <c r="F556" s="293">
        <v>0</v>
      </c>
    </row>
    <row r="557" spans="1:6" ht="31.5">
      <c r="A557" s="245" t="s">
        <v>833</v>
      </c>
      <c r="B557" s="245" t="s">
        <v>129</v>
      </c>
      <c r="C557" s="245" t="s">
        <v>153</v>
      </c>
      <c r="D557" s="245" t="s">
        <v>28</v>
      </c>
      <c r="E557" s="246" t="s">
        <v>361</v>
      </c>
      <c r="F557" s="246" t="s">
        <v>362</v>
      </c>
    </row>
    <row r="558" spans="1:6" ht="60">
      <c r="A558" s="303">
        <v>89381</v>
      </c>
      <c r="B558" s="286" t="s">
        <v>683</v>
      </c>
      <c r="C558" s="287" t="s">
        <v>8</v>
      </c>
      <c r="D558" s="288">
        <v>1</v>
      </c>
      <c r="E558" s="289"/>
      <c r="F558" s="289">
        <v>11.77</v>
      </c>
    </row>
    <row r="559" spans="1:6" ht="30">
      <c r="A559" s="304">
        <v>122</v>
      </c>
      <c r="B559" s="290" t="s">
        <v>1023</v>
      </c>
      <c r="C559" s="296" t="s">
        <v>8</v>
      </c>
      <c r="D559" s="292">
        <v>0.007</v>
      </c>
      <c r="E559" s="293">
        <v>69.17</v>
      </c>
      <c r="F559" s="305">
        <v>0.48</v>
      </c>
    </row>
    <row r="560" spans="1:6" s="247" customFormat="1" ht="30">
      <c r="A560" s="304">
        <v>3870</v>
      </c>
      <c r="B560" s="290" t="s">
        <v>1030</v>
      </c>
      <c r="C560" s="296" t="s">
        <v>8</v>
      </c>
      <c r="D560" s="292">
        <v>1</v>
      </c>
      <c r="E560" s="293">
        <v>7.25</v>
      </c>
      <c r="F560" s="305">
        <v>7.25</v>
      </c>
    </row>
    <row r="561" spans="1:6" s="247" customFormat="1" ht="12.75" customHeight="1">
      <c r="A561" s="304">
        <v>20083</v>
      </c>
      <c r="B561" s="290" t="s">
        <v>1029</v>
      </c>
      <c r="C561" s="296" t="s">
        <v>8</v>
      </c>
      <c r="D561" s="292">
        <v>0.008</v>
      </c>
      <c r="E561" s="293">
        <v>78.37</v>
      </c>
      <c r="F561" s="305">
        <v>0.62</v>
      </c>
    </row>
    <row r="562" spans="1:6" s="247" customFormat="1" ht="12.75" customHeight="1">
      <c r="A562" s="304">
        <v>38383</v>
      </c>
      <c r="B562" s="290" t="s">
        <v>1026</v>
      </c>
      <c r="C562" s="296" t="s">
        <v>8</v>
      </c>
      <c r="D562" s="292">
        <v>0.05</v>
      </c>
      <c r="E562" s="293">
        <v>2.19</v>
      </c>
      <c r="F562" s="305">
        <v>0.1</v>
      </c>
    </row>
    <row r="563" spans="1:6" s="247" customFormat="1" ht="12.75" customHeight="1">
      <c r="A563" s="304">
        <v>88248</v>
      </c>
      <c r="B563" s="290" t="s">
        <v>1018</v>
      </c>
      <c r="C563" s="291" t="s">
        <v>6</v>
      </c>
      <c r="D563" s="292">
        <v>0.1</v>
      </c>
      <c r="E563" s="293">
        <v>14.52</v>
      </c>
      <c r="F563" s="305">
        <v>1.45</v>
      </c>
    </row>
    <row r="564" spans="1:6" s="247" customFormat="1" ht="30">
      <c r="A564" s="304">
        <v>88267</v>
      </c>
      <c r="B564" s="290" t="s">
        <v>1019</v>
      </c>
      <c r="C564" s="291" t="s">
        <v>6</v>
      </c>
      <c r="D564" s="292">
        <v>0.1</v>
      </c>
      <c r="E564" s="293">
        <v>18.72</v>
      </c>
      <c r="F564" s="305">
        <v>1.87</v>
      </c>
    </row>
    <row r="565" spans="1:6" s="247" customFormat="1" ht="15">
      <c r="A565" s="304"/>
      <c r="B565" s="290"/>
      <c r="C565" s="291"/>
      <c r="D565" s="292"/>
      <c r="E565" s="293"/>
      <c r="F565" s="293"/>
    </row>
    <row r="566" spans="1:6" s="247" customFormat="1" ht="15">
      <c r="A566" s="297"/>
      <c r="B566" s="298"/>
      <c r="C566" s="299"/>
      <c r="D566" s="300"/>
      <c r="E566" s="301"/>
      <c r="F566" s="302"/>
    </row>
    <row r="567" spans="1:6" ht="15.75">
      <c r="A567" s="261"/>
      <c r="B567" s="262"/>
      <c r="C567" s="263"/>
      <c r="D567" s="243"/>
      <c r="E567" s="264"/>
      <c r="F567" s="265"/>
    </row>
    <row r="568" spans="1:6" s="272" customFormat="1" ht="174.75" customHeight="1" thickBot="1">
      <c r="A568" s="419" t="s">
        <v>831</v>
      </c>
      <c r="B568" s="420"/>
      <c r="C568" s="420"/>
      <c r="D568" s="420"/>
      <c r="E568" s="420"/>
      <c r="F568" s="421"/>
    </row>
    <row r="569" ht="15.75">
      <c r="B569" s="266"/>
    </row>
    <row r="570" ht="15.75">
      <c r="B570" s="266"/>
    </row>
    <row r="571" ht="15.75">
      <c r="B571" s="266"/>
    </row>
    <row r="572" ht="15.75">
      <c r="B572" s="266"/>
    </row>
  </sheetData>
  <sheetProtection/>
  <autoFilter ref="A9:F565"/>
  <mergeCells count="4">
    <mergeCell ref="B1:F1"/>
    <mergeCell ref="B2:E2"/>
    <mergeCell ref="A8:F8"/>
    <mergeCell ref="A568:F568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48"/>
  <sheetViews>
    <sheetView view="pageBreakPreview" zoomScaleSheetLayoutView="100" zoomScalePageLayoutView="0" workbookViewId="0" topLeftCell="A1">
      <selection activeCell="A9" sqref="A9:F511"/>
    </sheetView>
  </sheetViews>
  <sheetFormatPr defaultColWidth="9.140625" defaultRowHeight="15"/>
  <cols>
    <col min="1" max="1" width="13.8515625" style="337" bestFit="1" customWidth="1"/>
    <col min="2" max="2" width="43.28125" style="341" customWidth="1"/>
    <col min="3" max="3" width="7.7109375" style="338" bestFit="1" customWidth="1"/>
    <col min="4" max="4" width="13.7109375" style="339" bestFit="1" customWidth="1"/>
    <col min="5" max="5" width="13.00390625" style="340" customWidth="1"/>
    <col min="6" max="6" width="16.140625" style="338" bestFit="1" customWidth="1"/>
    <col min="7" max="16384" width="9.140625" style="315" customWidth="1"/>
  </cols>
  <sheetData>
    <row r="1" spans="1:6" s="85" customFormat="1" ht="81.75" customHeight="1">
      <c r="A1" s="312"/>
      <c r="B1" s="429" t="s">
        <v>830</v>
      </c>
      <c r="C1" s="429"/>
      <c r="D1" s="429"/>
      <c r="E1" s="429"/>
      <c r="F1" s="430"/>
    </row>
    <row r="2" spans="1:6" s="85" customFormat="1" ht="87" customHeight="1">
      <c r="A2" s="313"/>
      <c r="B2" s="428" t="s">
        <v>829</v>
      </c>
      <c r="C2" s="428"/>
      <c r="D2" s="428"/>
      <c r="E2" s="428"/>
      <c r="F2" s="314"/>
    </row>
    <row r="3" spans="1:6" ht="11.25">
      <c r="A3" s="123"/>
      <c r="B3" s="124"/>
      <c r="C3" s="124"/>
      <c r="D3" s="125"/>
      <c r="E3" s="126"/>
      <c r="F3" s="127"/>
    </row>
    <row r="4" spans="1:6" ht="11.25">
      <c r="A4" s="128" t="s">
        <v>15</v>
      </c>
      <c r="B4" s="129" t="s">
        <v>481</v>
      </c>
      <c r="C4" s="130"/>
      <c r="D4" s="125"/>
      <c r="E4" s="131" t="s">
        <v>17</v>
      </c>
      <c r="F4" s="132">
        <v>0.2831</v>
      </c>
    </row>
    <row r="5" spans="1:6" ht="11.25">
      <c r="A5" s="128" t="s">
        <v>26</v>
      </c>
      <c r="B5" s="129" t="s">
        <v>482</v>
      </c>
      <c r="C5" s="133"/>
      <c r="D5" s="125"/>
      <c r="E5" s="131">
        <v>0</v>
      </c>
      <c r="F5" s="132"/>
    </row>
    <row r="6" spans="1:6" ht="11.25">
      <c r="A6" s="128" t="s">
        <v>27</v>
      </c>
      <c r="B6" s="129" t="s">
        <v>1034</v>
      </c>
      <c r="C6" s="133"/>
      <c r="D6" s="125"/>
      <c r="E6" s="131" t="s">
        <v>132</v>
      </c>
      <c r="F6" s="132">
        <v>0.8392000000000001</v>
      </c>
    </row>
    <row r="7" spans="1:6" ht="12" thickBot="1">
      <c r="A7" s="134" t="s">
        <v>35</v>
      </c>
      <c r="B7" s="135" t="s">
        <v>483</v>
      </c>
      <c r="C7" s="136"/>
      <c r="D7" s="137"/>
      <c r="E7" s="138" t="s">
        <v>133</v>
      </c>
      <c r="F7" s="139">
        <v>0.481</v>
      </c>
    </row>
    <row r="8" spans="1:6" ht="21" customHeight="1" thickBot="1">
      <c r="A8" s="425" t="s">
        <v>128</v>
      </c>
      <c r="B8" s="426"/>
      <c r="C8" s="426"/>
      <c r="D8" s="426"/>
      <c r="E8" s="426"/>
      <c r="F8" s="427"/>
    </row>
    <row r="9" spans="1:6" ht="22.5">
      <c r="A9" s="316" t="s">
        <v>130</v>
      </c>
      <c r="B9" s="317" t="s">
        <v>129</v>
      </c>
      <c r="C9" s="317" t="s">
        <v>153</v>
      </c>
      <c r="D9" s="317" t="s">
        <v>28</v>
      </c>
      <c r="E9" s="317" t="s">
        <v>361</v>
      </c>
      <c r="F9" s="318" t="s">
        <v>362</v>
      </c>
    </row>
    <row r="10" spans="1:6" ht="11.25">
      <c r="A10" s="319" t="s">
        <v>372</v>
      </c>
      <c r="B10" s="320" t="s">
        <v>155</v>
      </c>
      <c r="C10" s="321" t="s">
        <v>204</v>
      </c>
      <c r="D10" s="322"/>
      <c r="E10" s="323"/>
      <c r="F10" s="324">
        <v>285.78999999999996</v>
      </c>
    </row>
    <row r="11" spans="1:6" ht="22.5">
      <c r="A11" s="325">
        <v>88262</v>
      </c>
      <c r="B11" s="326" t="s">
        <v>179</v>
      </c>
      <c r="C11" s="327" t="s">
        <v>6</v>
      </c>
      <c r="D11" s="328">
        <v>1</v>
      </c>
      <c r="E11" s="329">
        <v>18.63</v>
      </c>
      <c r="F11" s="330">
        <v>18.63</v>
      </c>
    </row>
    <row r="12" spans="1:6" s="331" customFormat="1" ht="11.25">
      <c r="A12" s="325">
        <v>88316</v>
      </c>
      <c r="B12" s="326" t="s">
        <v>7</v>
      </c>
      <c r="C12" s="327" t="s">
        <v>6</v>
      </c>
      <c r="D12" s="328">
        <v>2</v>
      </c>
      <c r="E12" s="329">
        <v>15.16</v>
      </c>
      <c r="F12" s="330">
        <v>30.32</v>
      </c>
    </row>
    <row r="13" spans="1:6" s="331" customFormat="1" ht="45">
      <c r="A13" s="325">
        <v>94962</v>
      </c>
      <c r="B13" s="326" t="s">
        <v>685</v>
      </c>
      <c r="C13" s="327" t="s">
        <v>203</v>
      </c>
      <c r="D13" s="328">
        <v>0.01</v>
      </c>
      <c r="E13" s="329">
        <v>290</v>
      </c>
      <c r="F13" s="330">
        <v>2.9</v>
      </c>
    </row>
    <row r="14" spans="1:6" s="331" customFormat="1" ht="33.75">
      <c r="A14" s="325">
        <v>4417</v>
      </c>
      <c r="B14" s="326" t="s">
        <v>197</v>
      </c>
      <c r="C14" s="327" t="s">
        <v>5</v>
      </c>
      <c r="D14" s="328">
        <v>1</v>
      </c>
      <c r="E14" s="329">
        <v>5.25</v>
      </c>
      <c r="F14" s="330">
        <v>5.25</v>
      </c>
    </row>
    <row r="15" spans="1:6" s="331" customFormat="1" ht="22.5">
      <c r="A15" s="325">
        <v>4491</v>
      </c>
      <c r="B15" s="326" t="s">
        <v>198</v>
      </c>
      <c r="C15" s="327" t="s">
        <v>5</v>
      </c>
      <c r="D15" s="328">
        <v>4</v>
      </c>
      <c r="E15" s="329">
        <v>9.04</v>
      </c>
      <c r="F15" s="330">
        <v>36.16</v>
      </c>
    </row>
    <row r="16" spans="1:6" s="331" customFormat="1" ht="33.75">
      <c r="A16" s="325">
        <v>4813</v>
      </c>
      <c r="B16" s="326" t="s">
        <v>686</v>
      </c>
      <c r="C16" s="327" t="s">
        <v>204</v>
      </c>
      <c r="D16" s="328">
        <v>1</v>
      </c>
      <c r="E16" s="329">
        <v>190</v>
      </c>
      <c r="F16" s="330">
        <v>190</v>
      </c>
    </row>
    <row r="17" spans="1:6" s="331" customFormat="1" ht="22.5">
      <c r="A17" s="325">
        <v>5075</v>
      </c>
      <c r="B17" s="326" t="s">
        <v>180</v>
      </c>
      <c r="C17" s="327" t="s">
        <v>1</v>
      </c>
      <c r="D17" s="328">
        <v>0.11</v>
      </c>
      <c r="E17" s="329">
        <v>23</v>
      </c>
      <c r="F17" s="330">
        <v>2.53</v>
      </c>
    </row>
    <row r="18" spans="1:6" s="331" customFormat="1" ht="22.5">
      <c r="A18" s="316" t="s">
        <v>130</v>
      </c>
      <c r="B18" s="317" t="s">
        <v>129</v>
      </c>
      <c r="C18" s="317" t="s">
        <v>153</v>
      </c>
      <c r="D18" s="317" t="s">
        <v>28</v>
      </c>
      <c r="E18" s="317" t="s">
        <v>361</v>
      </c>
      <c r="F18" s="318" t="s">
        <v>362</v>
      </c>
    </row>
    <row r="19" spans="1:6" s="331" customFormat="1" ht="33.75">
      <c r="A19" s="319" t="s">
        <v>490</v>
      </c>
      <c r="B19" s="320" t="s">
        <v>491</v>
      </c>
      <c r="C19" s="321" t="s">
        <v>234</v>
      </c>
      <c r="D19" s="322"/>
      <c r="E19" s="323"/>
      <c r="F19" s="324">
        <v>1200</v>
      </c>
    </row>
    <row r="20" spans="1:6" s="331" customFormat="1" ht="33.75">
      <c r="A20" s="325" t="s">
        <v>687</v>
      </c>
      <c r="B20" s="326" t="s">
        <v>491</v>
      </c>
      <c r="C20" s="327" t="s">
        <v>234</v>
      </c>
      <c r="D20" s="328">
        <v>1</v>
      </c>
      <c r="E20" s="329">
        <v>1200</v>
      </c>
      <c r="F20" s="330">
        <v>1200</v>
      </c>
    </row>
    <row r="21" spans="1:6" s="331" customFormat="1" ht="22.5">
      <c r="A21" s="316" t="s">
        <v>130</v>
      </c>
      <c r="B21" s="317" t="s">
        <v>129</v>
      </c>
      <c r="C21" s="317" t="s">
        <v>153</v>
      </c>
      <c r="D21" s="317" t="s">
        <v>28</v>
      </c>
      <c r="E21" s="317" t="s">
        <v>361</v>
      </c>
      <c r="F21" s="318" t="s">
        <v>362</v>
      </c>
    </row>
    <row r="22" spans="1:6" s="331" customFormat="1" ht="56.25">
      <c r="A22" s="319" t="s">
        <v>492</v>
      </c>
      <c r="B22" s="320" t="s">
        <v>493</v>
      </c>
      <c r="C22" s="321" t="s">
        <v>234</v>
      </c>
      <c r="D22" s="322"/>
      <c r="E22" s="323"/>
      <c r="F22" s="324">
        <v>600</v>
      </c>
    </row>
    <row r="23" spans="1:6" s="331" customFormat="1" ht="56.25">
      <c r="A23" s="325" t="s">
        <v>688</v>
      </c>
      <c r="B23" s="326" t="s">
        <v>493</v>
      </c>
      <c r="C23" s="327" t="s">
        <v>234</v>
      </c>
      <c r="D23" s="328">
        <v>1</v>
      </c>
      <c r="E23" s="329">
        <v>600</v>
      </c>
      <c r="F23" s="330">
        <v>600</v>
      </c>
    </row>
    <row r="24" spans="1:6" s="331" customFormat="1" ht="22.5">
      <c r="A24" s="316" t="s">
        <v>130</v>
      </c>
      <c r="B24" s="317" t="s">
        <v>129</v>
      </c>
      <c r="C24" s="317" t="s">
        <v>153</v>
      </c>
      <c r="D24" s="317" t="s">
        <v>28</v>
      </c>
      <c r="E24" s="317" t="s">
        <v>361</v>
      </c>
      <c r="F24" s="318" t="s">
        <v>362</v>
      </c>
    </row>
    <row r="25" spans="1:6" s="331" customFormat="1" ht="67.5">
      <c r="A25" s="319" t="s">
        <v>494</v>
      </c>
      <c r="B25" s="320" t="s">
        <v>495</v>
      </c>
      <c r="C25" s="321" t="s">
        <v>234</v>
      </c>
      <c r="D25" s="322"/>
      <c r="E25" s="323"/>
      <c r="F25" s="324">
        <v>1200</v>
      </c>
    </row>
    <row r="26" spans="1:6" ht="67.5">
      <c r="A26" s="325" t="s">
        <v>689</v>
      </c>
      <c r="B26" s="326" t="s">
        <v>495</v>
      </c>
      <c r="C26" s="327" t="s">
        <v>234</v>
      </c>
      <c r="D26" s="328">
        <v>1</v>
      </c>
      <c r="E26" s="329">
        <v>1200</v>
      </c>
      <c r="F26" s="330">
        <v>1200</v>
      </c>
    </row>
    <row r="27" spans="1:6" ht="22.5">
      <c r="A27" s="316" t="s">
        <v>130</v>
      </c>
      <c r="B27" s="317" t="s">
        <v>129</v>
      </c>
      <c r="C27" s="317" t="s">
        <v>153</v>
      </c>
      <c r="D27" s="317" t="s">
        <v>28</v>
      </c>
      <c r="E27" s="317" t="s">
        <v>361</v>
      </c>
      <c r="F27" s="318" t="s">
        <v>362</v>
      </c>
    </row>
    <row r="28" spans="1:6" s="331" customFormat="1" ht="33.75">
      <c r="A28" s="319" t="s">
        <v>496</v>
      </c>
      <c r="B28" s="320" t="s">
        <v>497</v>
      </c>
      <c r="C28" s="321" t="s">
        <v>234</v>
      </c>
      <c r="D28" s="322"/>
      <c r="E28" s="323"/>
      <c r="F28" s="324">
        <v>650</v>
      </c>
    </row>
    <row r="29" spans="1:6" s="331" customFormat="1" ht="45">
      <c r="A29" s="325">
        <v>10775</v>
      </c>
      <c r="B29" s="326" t="s">
        <v>690</v>
      </c>
      <c r="C29" s="327" t="s">
        <v>234</v>
      </c>
      <c r="D29" s="328">
        <v>1</v>
      </c>
      <c r="E29" s="329">
        <v>650</v>
      </c>
      <c r="F29" s="330">
        <v>650</v>
      </c>
    </row>
    <row r="30" spans="1:6" s="331" customFormat="1" ht="22.5">
      <c r="A30" s="316" t="s">
        <v>130</v>
      </c>
      <c r="B30" s="317" t="s">
        <v>129</v>
      </c>
      <c r="C30" s="317" t="s">
        <v>153</v>
      </c>
      <c r="D30" s="317" t="s">
        <v>28</v>
      </c>
      <c r="E30" s="317" t="s">
        <v>361</v>
      </c>
      <c r="F30" s="318" t="s">
        <v>362</v>
      </c>
    </row>
    <row r="31" spans="1:6" s="331" customFormat="1" ht="11.25">
      <c r="A31" s="319" t="s">
        <v>373</v>
      </c>
      <c r="B31" s="320" t="s">
        <v>215</v>
      </c>
      <c r="C31" s="321" t="s">
        <v>8</v>
      </c>
      <c r="D31" s="322"/>
      <c r="E31" s="323"/>
      <c r="F31" s="324">
        <v>2084.45</v>
      </c>
    </row>
    <row r="32" spans="1:6" s="331" customFormat="1" ht="22.5">
      <c r="A32" s="325">
        <v>88248</v>
      </c>
      <c r="B32" s="326" t="s">
        <v>291</v>
      </c>
      <c r="C32" s="327" t="s">
        <v>6</v>
      </c>
      <c r="D32" s="328">
        <v>4</v>
      </c>
      <c r="E32" s="329">
        <v>14.52</v>
      </c>
      <c r="F32" s="330">
        <v>58.08</v>
      </c>
    </row>
    <row r="33" spans="1:6" s="331" customFormat="1" ht="22.5">
      <c r="A33" s="325">
        <v>88267</v>
      </c>
      <c r="B33" s="326" t="s">
        <v>200</v>
      </c>
      <c r="C33" s="327" t="s">
        <v>6</v>
      </c>
      <c r="D33" s="328">
        <v>8</v>
      </c>
      <c r="E33" s="329">
        <v>18.72</v>
      </c>
      <c r="F33" s="330">
        <v>149.76</v>
      </c>
    </row>
    <row r="34" spans="1:6" s="331" customFormat="1" ht="11.25">
      <c r="A34" s="325">
        <v>88309</v>
      </c>
      <c r="B34" s="326" t="s">
        <v>2</v>
      </c>
      <c r="C34" s="327" t="s">
        <v>6</v>
      </c>
      <c r="D34" s="328">
        <v>8</v>
      </c>
      <c r="E34" s="329">
        <v>18.86</v>
      </c>
      <c r="F34" s="330">
        <v>150.88</v>
      </c>
    </row>
    <row r="35" spans="1:6" s="331" customFormat="1" ht="11.25">
      <c r="A35" s="325">
        <v>88316</v>
      </c>
      <c r="B35" s="326" t="s">
        <v>7</v>
      </c>
      <c r="C35" s="327" t="s">
        <v>6</v>
      </c>
      <c r="D35" s="328">
        <v>8.12</v>
      </c>
      <c r="E35" s="329">
        <v>15.16</v>
      </c>
      <c r="F35" s="330">
        <v>123.09</v>
      </c>
    </row>
    <row r="36" spans="1:6" s="331" customFormat="1" ht="22.5">
      <c r="A36" s="325">
        <v>88262</v>
      </c>
      <c r="B36" s="326" t="s">
        <v>179</v>
      </c>
      <c r="C36" s="327" t="s">
        <v>6</v>
      </c>
      <c r="D36" s="328">
        <v>8</v>
      </c>
      <c r="E36" s="329">
        <v>18.63</v>
      </c>
      <c r="F36" s="330">
        <v>149.04</v>
      </c>
    </row>
    <row r="37" spans="1:6" s="331" customFormat="1" ht="22.5">
      <c r="A37" s="325">
        <v>20247</v>
      </c>
      <c r="B37" s="326" t="s">
        <v>292</v>
      </c>
      <c r="C37" s="327" t="s">
        <v>1</v>
      </c>
      <c r="D37" s="328">
        <v>1</v>
      </c>
      <c r="E37" s="329">
        <v>26.62</v>
      </c>
      <c r="F37" s="330">
        <v>26.62</v>
      </c>
    </row>
    <row r="38" spans="1:6" s="331" customFormat="1" ht="22.5">
      <c r="A38" s="325">
        <v>9836</v>
      </c>
      <c r="B38" s="326" t="s">
        <v>293</v>
      </c>
      <c r="C38" s="327" t="s">
        <v>5</v>
      </c>
      <c r="D38" s="328">
        <v>5</v>
      </c>
      <c r="E38" s="329">
        <v>17</v>
      </c>
      <c r="F38" s="330">
        <v>85</v>
      </c>
    </row>
    <row r="39" spans="1:6" s="331" customFormat="1" ht="22.5">
      <c r="A39" s="325">
        <v>370</v>
      </c>
      <c r="B39" s="326" t="s">
        <v>294</v>
      </c>
      <c r="C39" s="327" t="s">
        <v>203</v>
      </c>
      <c r="D39" s="328">
        <v>0.0189</v>
      </c>
      <c r="E39" s="329">
        <v>70</v>
      </c>
      <c r="F39" s="330">
        <v>1.32</v>
      </c>
    </row>
    <row r="40" spans="1:6" s="331" customFormat="1" ht="45">
      <c r="A40" s="325">
        <v>12774</v>
      </c>
      <c r="B40" s="326" t="s">
        <v>691</v>
      </c>
      <c r="C40" s="327" t="s">
        <v>8</v>
      </c>
      <c r="D40" s="328">
        <v>1</v>
      </c>
      <c r="E40" s="329">
        <v>144.26</v>
      </c>
      <c r="F40" s="330">
        <v>144.26</v>
      </c>
    </row>
    <row r="41" spans="1:6" s="331" customFormat="1" ht="33.75">
      <c r="A41" s="325">
        <v>6189</v>
      </c>
      <c r="B41" s="326" t="s">
        <v>295</v>
      </c>
      <c r="C41" s="327" t="s">
        <v>5</v>
      </c>
      <c r="D41" s="328">
        <v>8</v>
      </c>
      <c r="E41" s="329">
        <v>21.45</v>
      </c>
      <c r="F41" s="330">
        <v>171.6</v>
      </c>
    </row>
    <row r="42" spans="1:6" s="331" customFormat="1" ht="22.5">
      <c r="A42" s="325">
        <v>9868</v>
      </c>
      <c r="B42" s="326" t="s">
        <v>296</v>
      </c>
      <c r="C42" s="327" t="s">
        <v>5</v>
      </c>
      <c r="D42" s="328">
        <v>30</v>
      </c>
      <c r="E42" s="329">
        <v>4</v>
      </c>
      <c r="F42" s="330">
        <v>120</v>
      </c>
    </row>
    <row r="43" spans="1:6" s="331" customFormat="1" ht="33.75">
      <c r="A43" s="325">
        <v>4425</v>
      </c>
      <c r="B43" s="326" t="s">
        <v>297</v>
      </c>
      <c r="C43" s="327" t="s">
        <v>5</v>
      </c>
      <c r="D43" s="328">
        <v>25</v>
      </c>
      <c r="E43" s="329">
        <v>18</v>
      </c>
      <c r="F43" s="330">
        <v>450</v>
      </c>
    </row>
    <row r="44" spans="1:6" s="331" customFormat="1" ht="22.5">
      <c r="A44" s="325">
        <v>7258</v>
      </c>
      <c r="B44" s="326" t="s">
        <v>298</v>
      </c>
      <c r="C44" s="327" t="s">
        <v>8</v>
      </c>
      <c r="D44" s="328">
        <v>30</v>
      </c>
      <c r="E44" s="329">
        <v>0.76</v>
      </c>
      <c r="F44" s="330">
        <v>22.8</v>
      </c>
    </row>
    <row r="45" spans="1:6" s="331" customFormat="1" ht="22.5">
      <c r="A45" s="325">
        <v>34636</v>
      </c>
      <c r="B45" s="326" t="s">
        <v>299</v>
      </c>
      <c r="C45" s="327" t="s">
        <v>8</v>
      </c>
      <c r="D45" s="328">
        <v>1</v>
      </c>
      <c r="E45" s="329">
        <v>432</v>
      </c>
      <c r="F45" s="330">
        <v>432</v>
      </c>
    </row>
    <row r="46" spans="1:6" s="331" customFormat="1" ht="22.5">
      <c r="A46" s="316" t="s">
        <v>130</v>
      </c>
      <c r="B46" s="317" t="s">
        <v>129</v>
      </c>
      <c r="C46" s="317" t="s">
        <v>153</v>
      </c>
      <c r="D46" s="317" t="s">
        <v>28</v>
      </c>
      <c r="E46" s="317" t="s">
        <v>361</v>
      </c>
      <c r="F46" s="318" t="s">
        <v>362</v>
      </c>
    </row>
    <row r="47" spans="1:6" ht="22.5">
      <c r="A47" s="319" t="s">
        <v>374</v>
      </c>
      <c r="B47" s="320" t="s">
        <v>216</v>
      </c>
      <c r="C47" s="321" t="s">
        <v>8</v>
      </c>
      <c r="D47" s="322"/>
      <c r="E47" s="323"/>
      <c r="F47" s="324">
        <v>2374.55</v>
      </c>
    </row>
    <row r="48" spans="1:6" ht="11.25">
      <c r="A48" s="325">
        <v>88264</v>
      </c>
      <c r="B48" s="326" t="s">
        <v>164</v>
      </c>
      <c r="C48" s="327" t="s">
        <v>6</v>
      </c>
      <c r="D48" s="328">
        <v>8</v>
      </c>
      <c r="E48" s="329">
        <v>19.53</v>
      </c>
      <c r="F48" s="330">
        <v>156.24</v>
      </c>
    </row>
    <row r="49" spans="1:6" s="331" customFormat="1" ht="11.25">
      <c r="A49" s="325">
        <v>88316</v>
      </c>
      <c r="B49" s="326" t="s">
        <v>7</v>
      </c>
      <c r="C49" s="327" t="s">
        <v>6</v>
      </c>
      <c r="D49" s="328">
        <v>8</v>
      </c>
      <c r="E49" s="329">
        <v>15.16</v>
      </c>
      <c r="F49" s="330">
        <v>121.28</v>
      </c>
    </row>
    <row r="50" spans="1:6" ht="22.5">
      <c r="A50" s="325">
        <v>406</v>
      </c>
      <c r="B50" s="326" t="s">
        <v>300</v>
      </c>
      <c r="C50" s="327" t="s">
        <v>8</v>
      </c>
      <c r="D50" s="328">
        <v>0.1333333</v>
      </c>
      <c r="E50" s="329">
        <v>90.48</v>
      </c>
      <c r="F50" s="330">
        <v>12.06</v>
      </c>
    </row>
    <row r="51" spans="1:6" ht="33.75">
      <c r="A51" s="325">
        <v>420</v>
      </c>
      <c r="B51" s="326" t="s">
        <v>301</v>
      </c>
      <c r="C51" s="327" t="s">
        <v>8</v>
      </c>
      <c r="D51" s="328">
        <v>2</v>
      </c>
      <c r="E51" s="329">
        <v>39.87</v>
      </c>
      <c r="F51" s="330">
        <v>79.74</v>
      </c>
    </row>
    <row r="52" spans="1:6" s="331" customFormat="1" ht="11.25">
      <c r="A52" s="325">
        <v>857</v>
      </c>
      <c r="B52" s="326" t="s">
        <v>302</v>
      </c>
      <c r="C52" s="327" t="s">
        <v>5</v>
      </c>
      <c r="D52" s="328">
        <v>3</v>
      </c>
      <c r="E52" s="329">
        <v>14</v>
      </c>
      <c r="F52" s="330">
        <v>42</v>
      </c>
    </row>
    <row r="53" spans="1:6" s="331" customFormat="1" ht="33.75">
      <c r="A53" s="325">
        <v>937</v>
      </c>
      <c r="B53" s="326" t="s">
        <v>303</v>
      </c>
      <c r="C53" s="327" t="s">
        <v>5</v>
      </c>
      <c r="D53" s="328">
        <v>27</v>
      </c>
      <c r="E53" s="329">
        <v>9.78</v>
      </c>
      <c r="F53" s="330">
        <v>264.06</v>
      </c>
    </row>
    <row r="54" spans="1:6" ht="45">
      <c r="A54" s="325">
        <v>1062</v>
      </c>
      <c r="B54" s="326" t="s">
        <v>304</v>
      </c>
      <c r="C54" s="327" t="s">
        <v>8</v>
      </c>
      <c r="D54" s="328">
        <v>1</v>
      </c>
      <c r="E54" s="329">
        <v>297.4</v>
      </c>
      <c r="F54" s="330">
        <v>297.4</v>
      </c>
    </row>
    <row r="55" spans="1:6" ht="33.75">
      <c r="A55" s="325">
        <v>1096</v>
      </c>
      <c r="B55" s="326" t="s">
        <v>305</v>
      </c>
      <c r="C55" s="327" t="s">
        <v>8</v>
      </c>
      <c r="D55" s="328">
        <v>2</v>
      </c>
      <c r="E55" s="329">
        <v>132.31</v>
      </c>
      <c r="F55" s="330">
        <v>264.62</v>
      </c>
    </row>
    <row r="56" spans="1:6" s="331" customFormat="1" ht="22.5">
      <c r="A56" s="325">
        <v>1539</v>
      </c>
      <c r="B56" s="326" t="s">
        <v>306</v>
      </c>
      <c r="C56" s="327" t="s">
        <v>8</v>
      </c>
      <c r="D56" s="328">
        <v>8</v>
      </c>
      <c r="E56" s="329">
        <v>6.33</v>
      </c>
      <c r="F56" s="330">
        <v>50.64</v>
      </c>
    </row>
    <row r="57" spans="1:6" ht="22.5">
      <c r="A57" s="325">
        <v>1892</v>
      </c>
      <c r="B57" s="326" t="s">
        <v>307</v>
      </c>
      <c r="C57" s="327" t="s">
        <v>8</v>
      </c>
      <c r="D57" s="328">
        <v>4</v>
      </c>
      <c r="E57" s="329">
        <v>1.56</v>
      </c>
      <c r="F57" s="330">
        <v>6.24</v>
      </c>
    </row>
    <row r="58" spans="1:6" ht="22.5">
      <c r="A58" s="325">
        <v>2392</v>
      </c>
      <c r="B58" s="326" t="s">
        <v>308</v>
      </c>
      <c r="C58" s="327" t="s">
        <v>8</v>
      </c>
      <c r="D58" s="328">
        <v>1</v>
      </c>
      <c r="E58" s="329">
        <v>80.48</v>
      </c>
      <c r="F58" s="330">
        <v>80.48</v>
      </c>
    </row>
    <row r="59" spans="1:6" s="331" customFormat="1" ht="22.5">
      <c r="A59" s="325">
        <v>2685</v>
      </c>
      <c r="B59" s="326" t="s">
        <v>309</v>
      </c>
      <c r="C59" s="327" t="s">
        <v>5</v>
      </c>
      <c r="D59" s="328">
        <v>8</v>
      </c>
      <c r="E59" s="329">
        <v>6.42</v>
      </c>
      <c r="F59" s="330">
        <v>51.36</v>
      </c>
    </row>
    <row r="60" spans="1:6" ht="33.75">
      <c r="A60" s="325">
        <v>2731</v>
      </c>
      <c r="B60" s="326" t="s">
        <v>310</v>
      </c>
      <c r="C60" s="327" t="s">
        <v>5</v>
      </c>
      <c r="D60" s="328">
        <v>7.96</v>
      </c>
      <c r="E60" s="329">
        <v>108.76</v>
      </c>
      <c r="F60" s="330">
        <v>865.72</v>
      </c>
    </row>
    <row r="61" spans="1:6" ht="45">
      <c r="A61" s="325">
        <v>3379</v>
      </c>
      <c r="B61" s="326" t="s">
        <v>311</v>
      </c>
      <c r="C61" s="327" t="s">
        <v>8</v>
      </c>
      <c r="D61" s="328">
        <v>1</v>
      </c>
      <c r="E61" s="329">
        <v>47.65657445671002</v>
      </c>
      <c r="F61" s="330">
        <v>47.65</v>
      </c>
    </row>
    <row r="62" spans="1:6" s="331" customFormat="1" ht="33.75">
      <c r="A62" s="325">
        <v>4346</v>
      </c>
      <c r="B62" s="326" t="s">
        <v>312</v>
      </c>
      <c r="C62" s="327" t="s">
        <v>8</v>
      </c>
      <c r="D62" s="328">
        <v>2</v>
      </c>
      <c r="E62" s="329">
        <v>10.54</v>
      </c>
      <c r="F62" s="330">
        <v>21.08</v>
      </c>
    </row>
    <row r="63" spans="1:6" s="331" customFormat="1" ht="45">
      <c r="A63" s="325">
        <v>11267</v>
      </c>
      <c r="B63" s="326" t="s">
        <v>313</v>
      </c>
      <c r="C63" s="327" t="s">
        <v>8</v>
      </c>
      <c r="D63" s="328">
        <v>2</v>
      </c>
      <c r="E63" s="329">
        <v>0.8</v>
      </c>
      <c r="F63" s="330">
        <v>1.6</v>
      </c>
    </row>
    <row r="64" spans="1:6" ht="22.5">
      <c r="A64" s="325">
        <v>12034</v>
      </c>
      <c r="B64" s="326" t="s">
        <v>314</v>
      </c>
      <c r="C64" s="327" t="s">
        <v>8</v>
      </c>
      <c r="D64" s="328">
        <v>2</v>
      </c>
      <c r="E64" s="329">
        <v>4.43</v>
      </c>
      <c r="F64" s="330">
        <v>8.86</v>
      </c>
    </row>
    <row r="65" spans="1:6" ht="22.5">
      <c r="A65" s="325">
        <v>39176</v>
      </c>
      <c r="B65" s="326" t="s">
        <v>315</v>
      </c>
      <c r="C65" s="327" t="s">
        <v>8</v>
      </c>
      <c r="D65" s="328">
        <v>2</v>
      </c>
      <c r="E65" s="329">
        <v>1.01</v>
      </c>
      <c r="F65" s="330">
        <v>2.02</v>
      </c>
    </row>
    <row r="66" spans="1:6" s="331" customFormat="1" ht="22.5">
      <c r="A66" s="325">
        <v>39210</v>
      </c>
      <c r="B66" s="326" t="s">
        <v>316</v>
      </c>
      <c r="C66" s="327" t="s">
        <v>8</v>
      </c>
      <c r="D66" s="328">
        <v>2</v>
      </c>
      <c r="E66" s="329">
        <v>0.75</v>
      </c>
      <c r="F66" s="330">
        <v>1.5</v>
      </c>
    </row>
    <row r="67" spans="1:6" s="331" customFormat="1" ht="22.5">
      <c r="A67" s="316" t="s">
        <v>130</v>
      </c>
      <c r="B67" s="317" t="s">
        <v>129</v>
      </c>
      <c r="C67" s="317" t="s">
        <v>153</v>
      </c>
      <c r="D67" s="317" t="s">
        <v>28</v>
      </c>
      <c r="E67" s="317" t="s">
        <v>361</v>
      </c>
      <c r="F67" s="318" t="s">
        <v>362</v>
      </c>
    </row>
    <row r="68" spans="1:6" s="331" customFormat="1" ht="22.5">
      <c r="A68" s="319" t="s">
        <v>375</v>
      </c>
      <c r="B68" s="320" t="s">
        <v>235</v>
      </c>
      <c r="C68" s="321" t="s">
        <v>234</v>
      </c>
      <c r="D68" s="322"/>
      <c r="E68" s="323"/>
      <c r="F68" s="324">
        <v>3335.2</v>
      </c>
    </row>
    <row r="69" spans="1:6" s="331" customFormat="1" ht="11.25">
      <c r="A69" s="325">
        <v>88316</v>
      </c>
      <c r="B69" s="326" t="s">
        <v>7</v>
      </c>
      <c r="C69" s="327" t="s">
        <v>6</v>
      </c>
      <c r="D69" s="328">
        <v>220</v>
      </c>
      <c r="E69" s="329">
        <v>15.16</v>
      </c>
      <c r="F69" s="330">
        <v>3335.2</v>
      </c>
    </row>
    <row r="70" spans="1:6" s="331" customFormat="1" ht="22.5">
      <c r="A70" s="316" t="s">
        <v>130</v>
      </c>
      <c r="B70" s="317" t="s">
        <v>129</v>
      </c>
      <c r="C70" s="317" t="s">
        <v>153</v>
      </c>
      <c r="D70" s="317" t="s">
        <v>28</v>
      </c>
      <c r="E70" s="317" t="s">
        <v>361</v>
      </c>
      <c r="F70" s="318" t="s">
        <v>362</v>
      </c>
    </row>
    <row r="71" spans="1:6" s="331" customFormat="1" ht="22.5">
      <c r="A71" s="319" t="s">
        <v>376</v>
      </c>
      <c r="B71" s="320" t="s">
        <v>237</v>
      </c>
      <c r="C71" s="321" t="s">
        <v>238</v>
      </c>
      <c r="D71" s="322"/>
      <c r="E71" s="323"/>
      <c r="F71" s="324">
        <v>24</v>
      </c>
    </row>
    <row r="72" spans="1:6" ht="45">
      <c r="A72" s="325">
        <v>10527</v>
      </c>
      <c r="B72" s="326" t="s">
        <v>329</v>
      </c>
      <c r="C72" s="327" t="s">
        <v>238</v>
      </c>
      <c r="D72" s="328">
        <v>1</v>
      </c>
      <c r="E72" s="329">
        <v>24</v>
      </c>
      <c r="F72" s="330">
        <v>24</v>
      </c>
    </row>
    <row r="73" spans="1:6" ht="22.5">
      <c r="A73" s="316" t="s">
        <v>130</v>
      </c>
      <c r="B73" s="317" t="s">
        <v>129</v>
      </c>
      <c r="C73" s="317" t="s">
        <v>153</v>
      </c>
      <c r="D73" s="317" t="s">
        <v>28</v>
      </c>
      <c r="E73" s="317" t="s">
        <v>361</v>
      </c>
      <c r="F73" s="318" t="s">
        <v>362</v>
      </c>
    </row>
    <row r="74" spans="1:6" s="331" customFormat="1" ht="45">
      <c r="A74" s="319" t="s">
        <v>377</v>
      </c>
      <c r="B74" s="320" t="s">
        <v>239</v>
      </c>
      <c r="C74" s="321" t="s">
        <v>203</v>
      </c>
      <c r="D74" s="322"/>
      <c r="E74" s="323"/>
      <c r="F74" s="324">
        <v>36.84</v>
      </c>
    </row>
    <row r="75" spans="1:6" s="331" customFormat="1" ht="11.25">
      <c r="A75" s="325">
        <v>88316</v>
      </c>
      <c r="B75" s="326" t="s">
        <v>7</v>
      </c>
      <c r="C75" s="327" t="s">
        <v>6</v>
      </c>
      <c r="D75" s="328">
        <v>2.4302</v>
      </c>
      <c r="E75" s="329">
        <v>15.16</v>
      </c>
      <c r="F75" s="330">
        <v>36.84</v>
      </c>
    </row>
    <row r="76" spans="1:6" s="331" customFormat="1" ht="22.5">
      <c r="A76" s="316" t="s">
        <v>130</v>
      </c>
      <c r="B76" s="317" t="s">
        <v>129</v>
      </c>
      <c r="C76" s="317" t="s">
        <v>153</v>
      </c>
      <c r="D76" s="317" t="s">
        <v>28</v>
      </c>
      <c r="E76" s="317" t="s">
        <v>361</v>
      </c>
      <c r="F76" s="318" t="s">
        <v>362</v>
      </c>
    </row>
    <row r="77" spans="1:6" s="331" customFormat="1" ht="11.25">
      <c r="A77" s="319" t="s">
        <v>378</v>
      </c>
      <c r="B77" s="320" t="s">
        <v>182</v>
      </c>
      <c r="C77" s="321" t="s">
        <v>203</v>
      </c>
      <c r="D77" s="322"/>
      <c r="E77" s="323"/>
      <c r="F77" s="324">
        <v>73</v>
      </c>
    </row>
    <row r="78" spans="1:6" ht="22.5">
      <c r="A78" s="325">
        <v>72897</v>
      </c>
      <c r="B78" s="326" t="s">
        <v>0</v>
      </c>
      <c r="C78" s="327" t="s">
        <v>203</v>
      </c>
      <c r="D78" s="328">
        <v>1</v>
      </c>
      <c r="E78" s="329">
        <v>18</v>
      </c>
      <c r="F78" s="330">
        <v>18</v>
      </c>
    </row>
    <row r="79" spans="1:6" ht="11.25">
      <c r="A79" s="325" t="s">
        <v>444</v>
      </c>
      <c r="B79" s="326" t="s">
        <v>178</v>
      </c>
      <c r="C79" s="327" t="s">
        <v>203</v>
      </c>
      <c r="D79" s="328">
        <v>1</v>
      </c>
      <c r="E79" s="329">
        <v>55</v>
      </c>
      <c r="F79" s="330">
        <v>55</v>
      </c>
    </row>
    <row r="80" spans="1:6" s="331" customFormat="1" ht="22.5">
      <c r="A80" s="316" t="s">
        <v>130</v>
      </c>
      <c r="B80" s="317" t="s">
        <v>129</v>
      </c>
      <c r="C80" s="317" t="s">
        <v>153</v>
      </c>
      <c r="D80" s="317" t="s">
        <v>28</v>
      </c>
      <c r="E80" s="317" t="s">
        <v>361</v>
      </c>
      <c r="F80" s="318" t="s">
        <v>362</v>
      </c>
    </row>
    <row r="81" spans="1:6" ht="22.5">
      <c r="A81" s="319" t="s">
        <v>499</v>
      </c>
      <c r="B81" s="320" t="s">
        <v>500</v>
      </c>
      <c r="C81" s="321" t="s">
        <v>234</v>
      </c>
      <c r="D81" s="322"/>
      <c r="E81" s="323"/>
      <c r="F81" s="324">
        <v>606.4</v>
      </c>
    </row>
    <row r="82" spans="1:6" ht="11.25">
      <c r="A82" s="325">
        <v>88316</v>
      </c>
      <c r="B82" s="326" t="s">
        <v>7</v>
      </c>
      <c r="C82" s="327" t="s">
        <v>6</v>
      </c>
      <c r="D82" s="328">
        <v>40</v>
      </c>
      <c r="E82" s="329">
        <v>15.16</v>
      </c>
      <c r="F82" s="330">
        <v>606.4</v>
      </c>
    </row>
    <row r="83" spans="1:6" s="331" customFormat="1" ht="22.5">
      <c r="A83" s="316" t="s">
        <v>130</v>
      </c>
      <c r="B83" s="317" t="s">
        <v>129</v>
      </c>
      <c r="C83" s="317" t="s">
        <v>153</v>
      </c>
      <c r="D83" s="317" t="s">
        <v>28</v>
      </c>
      <c r="E83" s="317" t="s">
        <v>361</v>
      </c>
      <c r="F83" s="318" t="s">
        <v>362</v>
      </c>
    </row>
    <row r="84" spans="1:6" s="331" customFormat="1" ht="33.75">
      <c r="A84" s="319" t="s">
        <v>379</v>
      </c>
      <c r="B84" s="320" t="s">
        <v>241</v>
      </c>
      <c r="C84" s="321" t="s">
        <v>204</v>
      </c>
      <c r="D84" s="322"/>
      <c r="E84" s="323"/>
      <c r="F84" s="324">
        <v>20.589999999999996</v>
      </c>
    </row>
    <row r="85" spans="1:6" s="331" customFormat="1" ht="22.5">
      <c r="A85" s="325">
        <v>88239</v>
      </c>
      <c r="B85" s="326" t="s">
        <v>330</v>
      </c>
      <c r="C85" s="327" t="s">
        <v>6</v>
      </c>
      <c r="D85" s="328">
        <v>0.53</v>
      </c>
      <c r="E85" s="329">
        <v>15.71</v>
      </c>
      <c r="F85" s="330">
        <v>8.32</v>
      </c>
    </row>
    <row r="86" spans="1:6" s="331" customFormat="1" ht="22.5">
      <c r="A86" s="325">
        <v>88262</v>
      </c>
      <c r="B86" s="326" t="s">
        <v>179</v>
      </c>
      <c r="C86" s="327" t="s">
        <v>6</v>
      </c>
      <c r="D86" s="328">
        <v>0.44</v>
      </c>
      <c r="E86" s="329">
        <v>18.63</v>
      </c>
      <c r="F86" s="330">
        <v>8.19</v>
      </c>
    </row>
    <row r="87" spans="1:6" ht="22.5">
      <c r="A87" s="325">
        <v>4491</v>
      </c>
      <c r="B87" s="326" t="s">
        <v>198</v>
      </c>
      <c r="C87" s="327" t="s">
        <v>5</v>
      </c>
      <c r="D87" s="328">
        <v>0.06</v>
      </c>
      <c r="E87" s="329">
        <v>9.04</v>
      </c>
      <c r="F87" s="330">
        <v>0.54</v>
      </c>
    </row>
    <row r="88" spans="1:6" ht="22.5">
      <c r="A88" s="325">
        <v>4509</v>
      </c>
      <c r="B88" s="326" t="s">
        <v>331</v>
      </c>
      <c r="C88" s="327" t="s">
        <v>5</v>
      </c>
      <c r="D88" s="328">
        <v>0.2</v>
      </c>
      <c r="E88" s="329">
        <v>4.58</v>
      </c>
      <c r="F88" s="330">
        <v>0.91</v>
      </c>
    </row>
    <row r="89" spans="1:6" s="331" customFormat="1" ht="22.5">
      <c r="A89" s="325">
        <v>5061</v>
      </c>
      <c r="B89" s="326" t="s">
        <v>317</v>
      </c>
      <c r="C89" s="327" t="s">
        <v>1</v>
      </c>
      <c r="D89" s="328">
        <v>0.01</v>
      </c>
      <c r="E89" s="329">
        <v>23.63</v>
      </c>
      <c r="F89" s="330">
        <v>0.23</v>
      </c>
    </row>
    <row r="90" spans="1:6" s="331" customFormat="1" ht="33.75">
      <c r="A90" s="325">
        <v>7170</v>
      </c>
      <c r="B90" s="326" t="s">
        <v>332</v>
      </c>
      <c r="C90" s="327" t="s">
        <v>204</v>
      </c>
      <c r="D90" s="328">
        <v>1.1</v>
      </c>
      <c r="E90" s="329">
        <v>2.19</v>
      </c>
      <c r="F90" s="330">
        <v>2.4</v>
      </c>
    </row>
    <row r="91" spans="1:6" s="331" customFormat="1" ht="22.5">
      <c r="A91" s="316" t="s">
        <v>130</v>
      </c>
      <c r="B91" s="317" t="s">
        <v>129</v>
      </c>
      <c r="C91" s="317" t="s">
        <v>153</v>
      </c>
      <c r="D91" s="317" t="s">
        <v>28</v>
      </c>
      <c r="E91" s="317" t="s">
        <v>361</v>
      </c>
      <c r="F91" s="318" t="s">
        <v>362</v>
      </c>
    </row>
    <row r="92" spans="1:6" s="331" customFormat="1" ht="22.5">
      <c r="A92" s="319" t="s">
        <v>380</v>
      </c>
      <c r="B92" s="320" t="s">
        <v>501</v>
      </c>
      <c r="C92" s="321" t="s">
        <v>204</v>
      </c>
      <c r="D92" s="322"/>
      <c r="E92" s="323"/>
      <c r="F92" s="324">
        <v>587.03</v>
      </c>
    </row>
    <row r="93" spans="1:6" s="331" customFormat="1" ht="22.5">
      <c r="A93" s="325">
        <v>88262</v>
      </c>
      <c r="B93" s="326" t="s">
        <v>179</v>
      </c>
      <c r="C93" s="327" t="s">
        <v>6</v>
      </c>
      <c r="D93" s="328">
        <v>2.0434</v>
      </c>
      <c r="E93" s="329">
        <v>18.63</v>
      </c>
      <c r="F93" s="330">
        <v>38.06</v>
      </c>
    </row>
    <row r="94" spans="1:6" ht="22.5">
      <c r="A94" s="325">
        <v>88239</v>
      </c>
      <c r="B94" s="326" t="s">
        <v>330</v>
      </c>
      <c r="C94" s="327" t="s">
        <v>6</v>
      </c>
      <c r="D94" s="328">
        <v>1.6055</v>
      </c>
      <c r="E94" s="329">
        <v>15.71</v>
      </c>
      <c r="F94" s="330">
        <v>25.22</v>
      </c>
    </row>
    <row r="95" spans="1:6" ht="22.5">
      <c r="A95" s="325">
        <v>34723</v>
      </c>
      <c r="B95" s="326" t="s">
        <v>333</v>
      </c>
      <c r="C95" s="327" t="s">
        <v>204</v>
      </c>
      <c r="D95" s="328">
        <v>1</v>
      </c>
      <c r="E95" s="329">
        <v>519.75</v>
      </c>
      <c r="F95" s="330">
        <v>519.75</v>
      </c>
    </row>
    <row r="96" spans="1:6" s="331" customFormat="1" ht="22.5">
      <c r="A96" s="325">
        <v>5068</v>
      </c>
      <c r="B96" s="326" t="s">
        <v>334</v>
      </c>
      <c r="C96" s="327" t="s">
        <v>1</v>
      </c>
      <c r="D96" s="328">
        <v>0.1666</v>
      </c>
      <c r="E96" s="329">
        <v>24.04</v>
      </c>
      <c r="F96" s="330">
        <v>4</v>
      </c>
    </row>
    <row r="97" spans="1:6" s="331" customFormat="1" ht="22.5">
      <c r="A97" s="316" t="s">
        <v>130</v>
      </c>
      <c r="B97" s="317" t="s">
        <v>129</v>
      </c>
      <c r="C97" s="317" t="s">
        <v>153</v>
      </c>
      <c r="D97" s="317" t="s">
        <v>28</v>
      </c>
      <c r="E97" s="317" t="s">
        <v>361</v>
      </c>
      <c r="F97" s="318" t="s">
        <v>362</v>
      </c>
    </row>
    <row r="98" spans="1:6" ht="11.25">
      <c r="A98" s="319" t="s">
        <v>504</v>
      </c>
      <c r="B98" s="320" t="s">
        <v>505</v>
      </c>
      <c r="C98" s="321" t="s">
        <v>5</v>
      </c>
      <c r="D98" s="322"/>
      <c r="E98" s="323"/>
      <c r="F98" s="324">
        <v>13.879999999999999</v>
      </c>
    </row>
    <row r="99" spans="1:6" ht="22.5">
      <c r="A99" s="325">
        <v>88247</v>
      </c>
      <c r="B99" s="326" t="s">
        <v>165</v>
      </c>
      <c r="C99" s="327" t="s">
        <v>6</v>
      </c>
      <c r="D99" s="328">
        <v>0.4</v>
      </c>
      <c r="E99" s="329">
        <v>15.19</v>
      </c>
      <c r="F99" s="330">
        <v>6.07</v>
      </c>
    </row>
    <row r="100" spans="1:6" s="331" customFormat="1" ht="11.25">
      <c r="A100" s="325">
        <v>88264</v>
      </c>
      <c r="B100" s="326" t="s">
        <v>164</v>
      </c>
      <c r="C100" s="327" t="s">
        <v>6</v>
      </c>
      <c r="D100" s="328">
        <v>0.4</v>
      </c>
      <c r="E100" s="329">
        <v>19.53</v>
      </c>
      <c r="F100" s="330">
        <v>7.81</v>
      </c>
    </row>
    <row r="101" spans="1:6" s="331" customFormat="1" ht="22.5">
      <c r="A101" s="316" t="s">
        <v>130</v>
      </c>
      <c r="B101" s="317" t="s">
        <v>129</v>
      </c>
      <c r="C101" s="317" t="s">
        <v>153</v>
      </c>
      <c r="D101" s="317" t="s">
        <v>28</v>
      </c>
      <c r="E101" s="317" t="s">
        <v>361</v>
      </c>
      <c r="F101" s="318" t="s">
        <v>362</v>
      </c>
    </row>
    <row r="102" spans="1:6" s="331" customFormat="1" ht="22.5">
      <c r="A102" s="319" t="s">
        <v>788</v>
      </c>
      <c r="B102" s="320" t="s">
        <v>789</v>
      </c>
      <c r="C102" s="321" t="s">
        <v>204</v>
      </c>
      <c r="D102" s="322"/>
      <c r="E102" s="323"/>
      <c r="F102" s="324">
        <v>23.81</v>
      </c>
    </row>
    <row r="103" spans="1:6" s="331" customFormat="1" ht="11.25">
      <c r="A103" s="325">
        <v>88316</v>
      </c>
      <c r="B103" s="326" t="s">
        <v>7</v>
      </c>
      <c r="C103" s="327" t="s">
        <v>6</v>
      </c>
      <c r="D103" s="328">
        <v>0.7</v>
      </c>
      <c r="E103" s="329">
        <v>15.16</v>
      </c>
      <c r="F103" s="330">
        <v>10.61</v>
      </c>
    </row>
    <row r="104" spans="1:6" s="331" customFormat="1" ht="11.25">
      <c r="A104" s="325">
        <v>88309</v>
      </c>
      <c r="B104" s="326" t="s">
        <v>2</v>
      </c>
      <c r="C104" s="327" t="s">
        <v>6</v>
      </c>
      <c r="D104" s="328">
        <v>0.7</v>
      </c>
      <c r="E104" s="329">
        <v>18.86</v>
      </c>
      <c r="F104" s="330">
        <v>13.2</v>
      </c>
    </row>
    <row r="105" spans="1:6" s="331" customFormat="1" ht="22.5">
      <c r="A105" s="316" t="s">
        <v>130</v>
      </c>
      <c r="B105" s="317" t="s">
        <v>129</v>
      </c>
      <c r="C105" s="317" t="s">
        <v>153</v>
      </c>
      <c r="D105" s="317" t="s">
        <v>28</v>
      </c>
      <c r="E105" s="317" t="s">
        <v>361</v>
      </c>
      <c r="F105" s="318" t="s">
        <v>362</v>
      </c>
    </row>
    <row r="106" spans="1:6" ht="56.25">
      <c r="A106" s="319" t="s">
        <v>808</v>
      </c>
      <c r="B106" s="320" t="s">
        <v>810</v>
      </c>
      <c r="C106" s="321" t="s">
        <v>1</v>
      </c>
      <c r="D106" s="322"/>
      <c r="E106" s="323"/>
      <c r="F106" s="324">
        <v>37.04</v>
      </c>
    </row>
    <row r="107" spans="1:6" ht="22.5">
      <c r="A107" s="325">
        <v>88240</v>
      </c>
      <c r="B107" s="326" t="s">
        <v>733</v>
      </c>
      <c r="C107" s="327" t="s">
        <v>6</v>
      </c>
      <c r="D107" s="328">
        <v>0.0047</v>
      </c>
      <c r="E107" s="329">
        <v>11.23</v>
      </c>
      <c r="F107" s="330">
        <v>0.05</v>
      </c>
    </row>
    <row r="108" spans="1:6" s="331" customFormat="1" ht="22.5">
      <c r="A108" s="325">
        <v>88278</v>
      </c>
      <c r="B108" s="326" t="s">
        <v>318</v>
      </c>
      <c r="C108" s="327" t="s">
        <v>6</v>
      </c>
      <c r="D108" s="328">
        <v>0.029</v>
      </c>
      <c r="E108" s="329">
        <v>13.65</v>
      </c>
      <c r="F108" s="330">
        <v>0.39</v>
      </c>
    </row>
    <row r="109" spans="1:6" s="331" customFormat="1" ht="22.5">
      <c r="A109" s="325">
        <v>100716</v>
      </c>
      <c r="B109" s="326" t="s">
        <v>818</v>
      </c>
      <c r="C109" s="327" t="s">
        <v>204</v>
      </c>
      <c r="D109" s="328">
        <v>0.0358</v>
      </c>
      <c r="E109" s="329">
        <v>22</v>
      </c>
      <c r="F109" s="330">
        <v>0.78</v>
      </c>
    </row>
    <row r="110" spans="1:6" s="331" customFormat="1" ht="45">
      <c r="A110" s="325">
        <v>100719</v>
      </c>
      <c r="B110" s="326" t="s">
        <v>819</v>
      </c>
      <c r="C110" s="327" t="s">
        <v>204</v>
      </c>
      <c r="D110" s="328">
        <v>0.0358</v>
      </c>
      <c r="E110" s="329">
        <v>7</v>
      </c>
      <c r="F110" s="330">
        <v>0.25</v>
      </c>
    </row>
    <row r="111" spans="1:6" s="331" customFormat="1" ht="45">
      <c r="A111" s="325">
        <v>100739</v>
      </c>
      <c r="B111" s="326" t="s">
        <v>820</v>
      </c>
      <c r="C111" s="327" t="s">
        <v>204</v>
      </c>
      <c r="D111" s="328">
        <v>0.0716</v>
      </c>
      <c r="E111" s="329">
        <v>7.59</v>
      </c>
      <c r="F111" s="330">
        <v>0.54</v>
      </c>
    </row>
    <row r="112" spans="1:6" s="331" customFormat="1" ht="33.75">
      <c r="A112" s="325">
        <v>442</v>
      </c>
      <c r="B112" s="326" t="s">
        <v>821</v>
      </c>
      <c r="C112" s="327" t="s">
        <v>8</v>
      </c>
      <c r="D112" s="328">
        <v>0.1936</v>
      </c>
      <c r="E112" s="329">
        <v>4.05</v>
      </c>
      <c r="F112" s="330">
        <v>0.78</v>
      </c>
    </row>
    <row r="113" spans="1:6" s="331" customFormat="1" ht="22.5">
      <c r="A113" s="325">
        <v>43082</v>
      </c>
      <c r="B113" s="326" t="s">
        <v>822</v>
      </c>
      <c r="C113" s="327" t="s">
        <v>1</v>
      </c>
      <c r="D113" s="328">
        <v>1</v>
      </c>
      <c r="E113" s="329">
        <v>13.28</v>
      </c>
      <c r="F113" s="330">
        <v>13.28</v>
      </c>
    </row>
    <row r="114" spans="1:6" s="331" customFormat="1" ht="22.5">
      <c r="A114" s="325">
        <v>1333</v>
      </c>
      <c r="B114" s="326" t="s">
        <v>823</v>
      </c>
      <c r="C114" s="327" t="s">
        <v>1</v>
      </c>
      <c r="D114" s="328">
        <v>1.093</v>
      </c>
      <c r="E114" s="329">
        <v>10.43</v>
      </c>
      <c r="F114" s="330">
        <v>11.39</v>
      </c>
    </row>
    <row r="115" spans="1:6" s="331" customFormat="1" ht="22.5">
      <c r="A115" s="325" t="s">
        <v>817</v>
      </c>
      <c r="B115" s="326" t="s">
        <v>824</v>
      </c>
      <c r="C115" s="327" t="s">
        <v>8</v>
      </c>
      <c r="D115" s="328">
        <v>0.387</v>
      </c>
      <c r="E115" s="329">
        <v>24.76</v>
      </c>
      <c r="F115" s="330">
        <v>9.58</v>
      </c>
    </row>
    <row r="116" spans="1:6" s="331" customFormat="1" ht="22.5">
      <c r="A116" s="316" t="s">
        <v>130</v>
      </c>
      <c r="B116" s="317" t="s">
        <v>129</v>
      </c>
      <c r="C116" s="317" t="s">
        <v>153</v>
      </c>
      <c r="D116" s="317" t="s">
        <v>28</v>
      </c>
      <c r="E116" s="317" t="s">
        <v>361</v>
      </c>
      <c r="F116" s="318" t="s">
        <v>362</v>
      </c>
    </row>
    <row r="117" spans="1:6" ht="45">
      <c r="A117" s="319" t="s">
        <v>809</v>
      </c>
      <c r="B117" s="320" t="s">
        <v>816</v>
      </c>
      <c r="C117" s="321" t="s">
        <v>204</v>
      </c>
      <c r="D117" s="322"/>
      <c r="E117" s="323"/>
      <c r="F117" s="324">
        <v>139.94</v>
      </c>
    </row>
    <row r="118" spans="1:6" ht="22.5">
      <c r="A118" s="325">
        <v>88262</v>
      </c>
      <c r="B118" s="326" t="s">
        <v>179</v>
      </c>
      <c r="C118" s="327" t="s">
        <v>6</v>
      </c>
      <c r="D118" s="328">
        <v>0.501</v>
      </c>
      <c r="E118" s="329">
        <v>18.63</v>
      </c>
      <c r="F118" s="330">
        <v>9.33</v>
      </c>
    </row>
    <row r="119" spans="1:6" s="331" customFormat="1" ht="11.25">
      <c r="A119" s="325">
        <v>88316</v>
      </c>
      <c r="B119" s="326" t="s">
        <v>7</v>
      </c>
      <c r="C119" s="327" t="s">
        <v>6</v>
      </c>
      <c r="D119" s="328">
        <v>0.354</v>
      </c>
      <c r="E119" s="329">
        <v>15.16</v>
      </c>
      <c r="F119" s="330">
        <v>5.36</v>
      </c>
    </row>
    <row r="120" spans="1:6" s="331" customFormat="1" ht="78.75">
      <c r="A120" s="325">
        <v>92731</v>
      </c>
      <c r="B120" s="326" t="s">
        <v>826</v>
      </c>
      <c r="C120" s="327" t="s">
        <v>204</v>
      </c>
      <c r="D120" s="328">
        <v>0.061</v>
      </c>
      <c r="E120" s="329">
        <v>628.58</v>
      </c>
      <c r="F120" s="330">
        <v>38.34</v>
      </c>
    </row>
    <row r="121" spans="1:6" s="331" customFormat="1" ht="45">
      <c r="A121" s="325" t="s">
        <v>825</v>
      </c>
      <c r="B121" s="326" t="s">
        <v>827</v>
      </c>
      <c r="C121" s="327" t="s">
        <v>204</v>
      </c>
      <c r="D121" s="328">
        <v>1</v>
      </c>
      <c r="E121" s="329">
        <v>71.7</v>
      </c>
      <c r="F121" s="330">
        <v>71.7</v>
      </c>
    </row>
    <row r="122" spans="1:6" s="331" customFormat="1" ht="45">
      <c r="A122" s="325">
        <v>10917</v>
      </c>
      <c r="B122" s="326" t="s">
        <v>828</v>
      </c>
      <c r="C122" s="327" t="s">
        <v>204</v>
      </c>
      <c r="D122" s="328">
        <v>1.1</v>
      </c>
      <c r="E122" s="329">
        <v>13.83</v>
      </c>
      <c r="F122" s="330">
        <v>15.21</v>
      </c>
    </row>
    <row r="123" spans="1:6" s="331" customFormat="1" ht="22.5">
      <c r="A123" s="316" t="s">
        <v>130</v>
      </c>
      <c r="B123" s="317" t="s">
        <v>129</v>
      </c>
      <c r="C123" s="317" t="s">
        <v>153</v>
      </c>
      <c r="D123" s="317" t="s">
        <v>28</v>
      </c>
      <c r="E123" s="317" t="s">
        <v>361</v>
      </c>
      <c r="F123" s="318" t="s">
        <v>362</v>
      </c>
    </row>
    <row r="124" spans="1:6" s="331" customFormat="1" ht="11.25">
      <c r="A124" s="319" t="s">
        <v>511</v>
      </c>
      <c r="B124" s="320" t="s">
        <v>512</v>
      </c>
      <c r="C124" s="321" t="s">
        <v>203</v>
      </c>
      <c r="D124" s="322"/>
      <c r="E124" s="323"/>
      <c r="F124" s="324">
        <v>221.59</v>
      </c>
    </row>
    <row r="125" spans="1:6" s="331" customFormat="1" ht="11.25">
      <c r="A125" s="325">
        <v>88316</v>
      </c>
      <c r="B125" s="326" t="s">
        <v>7</v>
      </c>
      <c r="C125" s="327" t="s">
        <v>6</v>
      </c>
      <c r="D125" s="328">
        <v>13</v>
      </c>
      <c r="E125" s="329">
        <v>15.16</v>
      </c>
      <c r="F125" s="330">
        <v>197.08</v>
      </c>
    </row>
    <row r="126" spans="1:6" s="331" customFormat="1" ht="11.25">
      <c r="A126" s="325">
        <v>88309</v>
      </c>
      <c r="B126" s="326" t="s">
        <v>2</v>
      </c>
      <c r="C126" s="327" t="s">
        <v>6</v>
      </c>
      <c r="D126" s="328">
        <v>1.3</v>
      </c>
      <c r="E126" s="329">
        <v>18.86</v>
      </c>
      <c r="F126" s="330">
        <v>24.51</v>
      </c>
    </row>
    <row r="127" spans="1:6" s="331" customFormat="1" ht="22.5">
      <c r="A127" s="316" t="s">
        <v>130</v>
      </c>
      <c r="B127" s="317" t="s">
        <v>129</v>
      </c>
      <c r="C127" s="317" t="s">
        <v>153</v>
      </c>
      <c r="D127" s="317" t="s">
        <v>28</v>
      </c>
      <c r="E127" s="317" t="s">
        <v>361</v>
      </c>
      <c r="F127" s="318" t="s">
        <v>362</v>
      </c>
    </row>
    <row r="128" spans="1:6" ht="11.25">
      <c r="A128" s="319" t="s">
        <v>404</v>
      </c>
      <c r="B128" s="320" t="s">
        <v>363</v>
      </c>
      <c r="C128" s="321" t="s">
        <v>204</v>
      </c>
      <c r="D128" s="322"/>
      <c r="E128" s="323"/>
      <c r="F128" s="324">
        <v>28.560000000000002</v>
      </c>
    </row>
    <row r="129" spans="1:6" ht="11.25">
      <c r="A129" s="325">
        <v>88316</v>
      </c>
      <c r="B129" s="326" t="s">
        <v>7</v>
      </c>
      <c r="C129" s="327" t="s">
        <v>6</v>
      </c>
      <c r="D129" s="328">
        <v>0.1</v>
      </c>
      <c r="E129" s="329">
        <v>15.16</v>
      </c>
      <c r="F129" s="330">
        <v>1.51</v>
      </c>
    </row>
    <row r="130" spans="1:6" s="331" customFormat="1" ht="11.25">
      <c r="A130" s="325">
        <v>88441</v>
      </c>
      <c r="B130" s="326" t="s">
        <v>364</v>
      </c>
      <c r="C130" s="327" t="s">
        <v>6</v>
      </c>
      <c r="D130" s="328">
        <v>0.1</v>
      </c>
      <c r="E130" s="329">
        <v>16.41</v>
      </c>
      <c r="F130" s="330">
        <v>1.64</v>
      </c>
    </row>
    <row r="131" spans="1:6" s="331" customFormat="1" ht="22.5">
      <c r="A131" s="325">
        <v>3322</v>
      </c>
      <c r="B131" s="326" t="s">
        <v>365</v>
      </c>
      <c r="C131" s="327" t="s">
        <v>204</v>
      </c>
      <c r="D131" s="328">
        <v>1</v>
      </c>
      <c r="E131" s="329">
        <v>13</v>
      </c>
      <c r="F131" s="330">
        <v>13</v>
      </c>
    </row>
    <row r="132" spans="1:6" s="331" customFormat="1" ht="11.25">
      <c r="A132" s="325">
        <v>25951</v>
      </c>
      <c r="B132" s="326" t="s">
        <v>366</v>
      </c>
      <c r="C132" s="327" t="s">
        <v>1</v>
      </c>
      <c r="D132" s="328">
        <v>0.1</v>
      </c>
      <c r="E132" s="329">
        <v>3.75</v>
      </c>
      <c r="F132" s="330">
        <v>0.37</v>
      </c>
    </row>
    <row r="133" spans="1:6" s="331" customFormat="1" ht="22.5">
      <c r="A133" s="325">
        <v>25963</v>
      </c>
      <c r="B133" s="326" t="s">
        <v>367</v>
      </c>
      <c r="C133" s="327" t="s">
        <v>1</v>
      </c>
      <c r="D133" s="328">
        <v>0.15</v>
      </c>
      <c r="E133" s="329">
        <v>0.12</v>
      </c>
      <c r="F133" s="330">
        <v>0.01</v>
      </c>
    </row>
    <row r="134" spans="1:6" s="331" customFormat="1" ht="11.25">
      <c r="A134" s="325">
        <v>38125</v>
      </c>
      <c r="B134" s="326" t="s">
        <v>368</v>
      </c>
      <c r="C134" s="327" t="s">
        <v>1</v>
      </c>
      <c r="D134" s="328">
        <v>3</v>
      </c>
      <c r="E134" s="329">
        <v>1.14</v>
      </c>
      <c r="F134" s="330">
        <v>3.42</v>
      </c>
    </row>
    <row r="135" spans="1:6" s="331" customFormat="1" ht="11.25">
      <c r="A135" s="325">
        <v>7253</v>
      </c>
      <c r="B135" s="326" t="s">
        <v>369</v>
      </c>
      <c r="C135" s="327" t="s">
        <v>203</v>
      </c>
      <c r="D135" s="328">
        <v>0.06</v>
      </c>
      <c r="E135" s="329">
        <v>143.57</v>
      </c>
      <c r="F135" s="330">
        <v>8.61</v>
      </c>
    </row>
    <row r="136" spans="1:6" ht="22.5">
      <c r="A136" s="316" t="s">
        <v>130</v>
      </c>
      <c r="B136" s="317" t="s">
        <v>129</v>
      </c>
      <c r="C136" s="317" t="s">
        <v>153</v>
      </c>
      <c r="D136" s="317" t="s">
        <v>28</v>
      </c>
      <c r="E136" s="317" t="s">
        <v>361</v>
      </c>
      <c r="F136" s="318" t="s">
        <v>362</v>
      </c>
    </row>
    <row r="137" spans="1:6" ht="45">
      <c r="A137" s="319" t="s">
        <v>515</v>
      </c>
      <c r="B137" s="320" t="s">
        <v>516</v>
      </c>
      <c r="C137" s="321" t="s">
        <v>8</v>
      </c>
      <c r="D137" s="322"/>
      <c r="E137" s="323"/>
      <c r="F137" s="324">
        <v>32.75</v>
      </c>
    </row>
    <row r="138" spans="1:6" s="331" customFormat="1" ht="22.5">
      <c r="A138" s="325">
        <v>88247</v>
      </c>
      <c r="B138" s="326" t="s">
        <v>165</v>
      </c>
      <c r="C138" s="327" t="s">
        <v>6</v>
      </c>
      <c r="D138" s="328">
        <v>0.3978</v>
      </c>
      <c r="E138" s="329">
        <v>15.19</v>
      </c>
      <c r="F138" s="330">
        <v>6.04</v>
      </c>
    </row>
    <row r="139" spans="1:6" s="331" customFormat="1" ht="11.25">
      <c r="A139" s="325">
        <v>88264</v>
      </c>
      <c r="B139" s="326" t="s">
        <v>164</v>
      </c>
      <c r="C139" s="327" t="s">
        <v>6</v>
      </c>
      <c r="D139" s="328">
        <v>0.3978</v>
      </c>
      <c r="E139" s="329">
        <v>19.53</v>
      </c>
      <c r="F139" s="330">
        <v>7.76</v>
      </c>
    </row>
    <row r="140" spans="1:6" ht="33.75">
      <c r="A140" s="325">
        <v>11950</v>
      </c>
      <c r="B140" s="326" t="s">
        <v>335</v>
      </c>
      <c r="C140" s="327" t="s">
        <v>8</v>
      </c>
      <c r="D140" s="328">
        <v>2</v>
      </c>
      <c r="E140" s="329">
        <v>0.2</v>
      </c>
      <c r="F140" s="330">
        <v>0.4</v>
      </c>
    </row>
    <row r="141" spans="1:6" ht="22.5">
      <c r="A141" s="325" t="s">
        <v>692</v>
      </c>
      <c r="B141" s="326" t="s">
        <v>693</v>
      </c>
      <c r="C141" s="327" t="s">
        <v>8</v>
      </c>
      <c r="D141" s="328">
        <v>1</v>
      </c>
      <c r="E141" s="329">
        <v>18.55</v>
      </c>
      <c r="F141" s="330">
        <v>18.55</v>
      </c>
    </row>
    <row r="142" spans="1:6" s="331" customFormat="1" ht="22.5">
      <c r="A142" s="316" t="s">
        <v>130</v>
      </c>
      <c r="B142" s="317" t="s">
        <v>129</v>
      </c>
      <c r="C142" s="317" t="s">
        <v>153</v>
      </c>
      <c r="D142" s="317" t="s">
        <v>28</v>
      </c>
      <c r="E142" s="317" t="s">
        <v>361</v>
      </c>
      <c r="F142" s="318" t="s">
        <v>362</v>
      </c>
    </row>
    <row r="143" spans="1:6" s="331" customFormat="1" ht="22.5">
      <c r="A143" s="319" t="s">
        <v>518</v>
      </c>
      <c r="B143" s="320" t="s">
        <v>519</v>
      </c>
      <c r="C143" s="321" t="s">
        <v>8</v>
      </c>
      <c r="D143" s="322"/>
      <c r="E143" s="323"/>
      <c r="F143" s="324">
        <v>5.76</v>
      </c>
    </row>
    <row r="144" spans="1:6" s="331" customFormat="1" ht="22.5">
      <c r="A144" s="325">
        <v>88247</v>
      </c>
      <c r="B144" s="326" t="s">
        <v>165</v>
      </c>
      <c r="C144" s="327" t="s">
        <v>6</v>
      </c>
      <c r="D144" s="328">
        <v>0.1</v>
      </c>
      <c r="E144" s="329">
        <v>15.19</v>
      </c>
      <c r="F144" s="330">
        <v>1.51</v>
      </c>
    </row>
    <row r="145" spans="1:6" s="331" customFormat="1" ht="11.25">
      <c r="A145" s="325">
        <v>88264</v>
      </c>
      <c r="B145" s="326" t="s">
        <v>164</v>
      </c>
      <c r="C145" s="327" t="s">
        <v>6</v>
      </c>
      <c r="D145" s="328">
        <v>0.1</v>
      </c>
      <c r="E145" s="329">
        <v>19.53</v>
      </c>
      <c r="F145" s="330">
        <v>1.95</v>
      </c>
    </row>
    <row r="146" spans="1:6" s="331" customFormat="1" ht="33.75">
      <c r="A146" s="325">
        <v>393</v>
      </c>
      <c r="B146" s="326" t="s">
        <v>694</v>
      </c>
      <c r="C146" s="327" t="s">
        <v>8</v>
      </c>
      <c r="D146" s="328">
        <v>1</v>
      </c>
      <c r="E146" s="329">
        <v>2.3</v>
      </c>
      <c r="F146" s="330">
        <v>2.3</v>
      </c>
    </row>
    <row r="147" spans="1:6" s="331" customFormat="1" ht="22.5">
      <c r="A147" s="316" t="s">
        <v>130</v>
      </c>
      <c r="B147" s="317" t="s">
        <v>129</v>
      </c>
      <c r="C147" s="317" t="s">
        <v>153</v>
      </c>
      <c r="D147" s="317" t="s">
        <v>28</v>
      </c>
      <c r="E147" s="317" t="s">
        <v>361</v>
      </c>
      <c r="F147" s="318" t="s">
        <v>362</v>
      </c>
    </row>
    <row r="148" spans="1:6" s="331" customFormat="1" ht="22.5">
      <c r="A148" s="319" t="s">
        <v>411</v>
      </c>
      <c r="B148" s="320" t="s">
        <v>520</v>
      </c>
      <c r="C148" s="321" t="s">
        <v>8</v>
      </c>
      <c r="D148" s="322"/>
      <c r="E148" s="323"/>
      <c r="F148" s="324">
        <v>7.050000000000001</v>
      </c>
    </row>
    <row r="149" spans="1:6" s="331" customFormat="1" ht="11.25">
      <c r="A149" s="325">
        <v>88264</v>
      </c>
      <c r="B149" s="326" t="s">
        <v>164</v>
      </c>
      <c r="C149" s="327" t="s">
        <v>6</v>
      </c>
      <c r="D149" s="328">
        <v>0.11</v>
      </c>
      <c r="E149" s="329">
        <v>19.53</v>
      </c>
      <c r="F149" s="330">
        <v>2.14</v>
      </c>
    </row>
    <row r="150" spans="1:6" s="331" customFormat="1" ht="22.5">
      <c r="A150" s="325">
        <v>88247</v>
      </c>
      <c r="B150" s="326" t="s">
        <v>165</v>
      </c>
      <c r="C150" s="327" t="s">
        <v>6</v>
      </c>
      <c r="D150" s="328">
        <v>0.11</v>
      </c>
      <c r="E150" s="329">
        <v>15.19</v>
      </c>
      <c r="F150" s="330">
        <v>1.67</v>
      </c>
    </row>
    <row r="151" spans="1:6" ht="11.25">
      <c r="A151" s="325" t="s">
        <v>445</v>
      </c>
      <c r="B151" s="326" t="s">
        <v>192</v>
      </c>
      <c r="C151" s="327" t="s">
        <v>8</v>
      </c>
      <c r="D151" s="328">
        <v>1</v>
      </c>
      <c r="E151" s="329">
        <v>3.24</v>
      </c>
      <c r="F151" s="330">
        <v>3.24</v>
      </c>
    </row>
    <row r="152" spans="1:6" ht="22.5">
      <c r="A152" s="316" t="s">
        <v>130</v>
      </c>
      <c r="B152" s="317" t="s">
        <v>129</v>
      </c>
      <c r="C152" s="317" t="s">
        <v>153</v>
      </c>
      <c r="D152" s="317" t="s">
        <v>28</v>
      </c>
      <c r="E152" s="317" t="s">
        <v>361</v>
      </c>
      <c r="F152" s="318" t="s">
        <v>362</v>
      </c>
    </row>
    <row r="153" spans="1:6" s="331" customFormat="1" ht="33.75">
      <c r="A153" s="319" t="s">
        <v>521</v>
      </c>
      <c r="B153" s="320" t="s">
        <v>522</v>
      </c>
      <c r="C153" s="321" t="s">
        <v>8</v>
      </c>
      <c r="D153" s="322"/>
      <c r="E153" s="323"/>
      <c r="F153" s="324">
        <v>23.97</v>
      </c>
    </row>
    <row r="154" spans="1:6" s="331" customFormat="1" ht="22.5">
      <c r="A154" s="325">
        <v>88247</v>
      </c>
      <c r="B154" s="326" t="s">
        <v>165</v>
      </c>
      <c r="C154" s="327" t="s">
        <v>6</v>
      </c>
      <c r="D154" s="328">
        <v>0.209</v>
      </c>
      <c r="E154" s="329">
        <v>15.19</v>
      </c>
      <c r="F154" s="330">
        <v>3.17</v>
      </c>
    </row>
    <row r="155" spans="1:6" s="331" customFormat="1" ht="11.25">
      <c r="A155" s="325">
        <v>88264</v>
      </c>
      <c r="B155" s="326" t="s">
        <v>164</v>
      </c>
      <c r="C155" s="327" t="s">
        <v>6</v>
      </c>
      <c r="D155" s="328">
        <v>0.209</v>
      </c>
      <c r="E155" s="329">
        <v>19.53</v>
      </c>
      <c r="F155" s="330">
        <v>4.08</v>
      </c>
    </row>
    <row r="156" spans="1:6" s="331" customFormat="1" ht="33.75">
      <c r="A156" s="325">
        <v>2618</v>
      </c>
      <c r="B156" s="326" t="s">
        <v>695</v>
      </c>
      <c r="C156" s="327" t="s">
        <v>8</v>
      </c>
      <c r="D156" s="328">
        <v>1</v>
      </c>
      <c r="E156" s="329">
        <v>16.72</v>
      </c>
      <c r="F156" s="330">
        <v>16.72</v>
      </c>
    </row>
    <row r="157" spans="1:6" s="331" customFormat="1" ht="22.5">
      <c r="A157" s="316" t="s">
        <v>130</v>
      </c>
      <c r="B157" s="317" t="s">
        <v>129</v>
      </c>
      <c r="C157" s="317" t="s">
        <v>153</v>
      </c>
      <c r="D157" s="317" t="s">
        <v>28</v>
      </c>
      <c r="E157" s="317" t="s">
        <v>361</v>
      </c>
      <c r="F157" s="318" t="s">
        <v>362</v>
      </c>
    </row>
    <row r="158" spans="1:6" s="331" customFormat="1" ht="33.75">
      <c r="A158" s="319" t="s">
        <v>422</v>
      </c>
      <c r="B158" s="320" t="s">
        <v>221</v>
      </c>
      <c r="C158" s="321" t="s">
        <v>222</v>
      </c>
      <c r="D158" s="322"/>
      <c r="E158" s="323"/>
      <c r="F158" s="324">
        <v>132.61</v>
      </c>
    </row>
    <row r="159" spans="1:6" s="331" customFormat="1" ht="11.25">
      <c r="A159" s="325">
        <v>88264</v>
      </c>
      <c r="B159" s="326" t="s">
        <v>164</v>
      </c>
      <c r="C159" s="327" t="s">
        <v>6</v>
      </c>
      <c r="D159" s="328">
        <v>0.85</v>
      </c>
      <c r="E159" s="329">
        <v>19.53</v>
      </c>
      <c r="F159" s="330">
        <v>16.6</v>
      </c>
    </row>
    <row r="160" spans="1:6" s="331" customFormat="1" ht="22.5">
      <c r="A160" s="325">
        <v>88247</v>
      </c>
      <c r="B160" s="326" t="s">
        <v>165</v>
      </c>
      <c r="C160" s="327" t="s">
        <v>6</v>
      </c>
      <c r="D160" s="328">
        <v>0.85</v>
      </c>
      <c r="E160" s="329">
        <v>15.19</v>
      </c>
      <c r="F160" s="330">
        <v>12.91</v>
      </c>
    </row>
    <row r="161" spans="1:6" s="331" customFormat="1" ht="22.5">
      <c r="A161" s="325" t="s">
        <v>454</v>
      </c>
      <c r="B161" s="326" t="s">
        <v>321</v>
      </c>
      <c r="C161" s="327" t="s">
        <v>8</v>
      </c>
      <c r="D161" s="328">
        <v>1</v>
      </c>
      <c r="E161" s="329">
        <v>70.18</v>
      </c>
      <c r="F161" s="330">
        <v>70.18</v>
      </c>
    </row>
    <row r="162" spans="1:6" ht="11.25">
      <c r="A162" s="325" t="s">
        <v>455</v>
      </c>
      <c r="B162" s="326" t="s">
        <v>322</v>
      </c>
      <c r="C162" s="327" t="s">
        <v>8</v>
      </c>
      <c r="D162" s="328">
        <v>1</v>
      </c>
      <c r="E162" s="329">
        <v>32.92</v>
      </c>
      <c r="F162" s="330">
        <v>32.92</v>
      </c>
    </row>
    <row r="163" spans="1:6" ht="22.5">
      <c r="A163" s="316" t="s">
        <v>130</v>
      </c>
      <c r="B163" s="317" t="s">
        <v>129</v>
      </c>
      <c r="C163" s="317" t="s">
        <v>153</v>
      </c>
      <c r="D163" s="317" t="s">
        <v>28</v>
      </c>
      <c r="E163" s="317" t="s">
        <v>361</v>
      </c>
      <c r="F163" s="318" t="s">
        <v>362</v>
      </c>
    </row>
    <row r="164" spans="1:6" s="331" customFormat="1" ht="33.75">
      <c r="A164" s="319" t="s">
        <v>429</v>
      </c>
      <c r="B164" s="320" t="s">
        <v>225</v>
      </c>
      <c r="C164" s="321" t="s">
        <v>8</v>
      </c>
      <c r="D164" s="322"/>
      <c r="E164" s="323"/>
      <c r="F164" s="324">
        <v>110.09</v>
      </c>
    </row>
    <row r="165" spans="1:6" s="331" customFormat="1" ht="22.5">
      <c r="A165" s="325">
        <v>88247</v>
      </c>
      <c r="B165" s="326" t="s">
        <v>165</v>
      </c>
      <c r="C165" s="327" t="s">
        <v>6</v>
      </c>
      <c r="D165" s="328">
        <v>0.3</v>
      </c>
      <c r="E165" s="329">
        <v>15.19</v>
      </c>
      <c r="F165" s="330">
        <v>4.55</v>
      </c>
    </row>
    <row r="166" spans="1:6" s="331" customFormat="1" ht="11.25">
      <c r="A166" s="325">
        <v>88264</v>
      </c>
      <c r="B166" s="326" t="s">
        <v>164</v>
      </c>
      <c r="C166" s="327" t="s">
        <v>6</v>
      </c>
      <c r="D166" s="328">
        <v>0.3</v>
      </c>
      <c r="E166" s="329">
        <v>19.53</v>
      </c>
      <c r="F166" s="330">
        <v>5.85</v>
      </c>
    </row>
    <row r="167" spans="1:6" s="331" customFormat="1" ht="33.75">
      <c r="A167" s="325">
        <v>39467</v>
      </c>
      <c r="B167" s="326" t="s">
        <v>323</v>
      </c>
      <c r="C167" s="327" t="s">
        <v>8</v>
      </c>
      <c r="D167" s="328">
        <v>1</v>
      </c>
      <c r="E167" s="329">
        <v>99.69</v>
      </c>
      <c r="F167" s="330">
        <v>99.69</v>
      </c>
    </row>
    <row r="168" spans="1:6" s="331" customFormat="1" ht="22.5">
      <c r="A168" s="316" t="s">
        <v>130</v>
      </c>
      <c r="B168" s="317" t="s">
        <v>129</v>
      </c>
      <c r="C168" s="317" t="s">
        <v>153</v>
      </c>
      <c r="D168" s="317" t="s">
        <v>28</v>
      </c>
      <c r="E168" s="317" t="s">
        <v>361</v>
      </c>
      <c r="F168" s="318" t="s">
        <v>362</v>
      </c>
    </row>
    <row r="169" spans="1:6" s="331" customFormat="1" ht="45">
      <c r="A169" s="319" t="s">
        <v>540</v>
      </c>
      <c r="B169" s="320" t="s">
        <v>541</v>
      </c>
      <c r="C169" s="321" t="s">
        <v>5</v>
      </c>
      <c r="D169" s="322"/>
      <c r="E169" s="323"/>
      <c r="F169" s="324">
        <v>75.14999999999999</v>
      </c>
    </row>
    <row r="170" spans="1:6" s="331" customFormat="1" ht="11.25">
      <c r="A170" s="325">
        <v>88264</v>
      </c>
      <c r="B170" s="326" t="s">
        <v>164</v>
      </c>
      <c r="C170" s="327" t="s">
        <v>6</v>
      </c>
      <c r="D170" s="328">
        <v>0.264</v>
      </c>
      <c r="E170" s="329">
        <v>19.53</v>
      </c>
      <c r="F170" s="330">
        <v>5.15</v>
      </c>
    </row>
    <row r="171" spans="1:6" s="331" customFormat="1" ht="22.5">
      <c r="A171" s="325">
        <v>88247</v>
      </c>
      <c r="B171" s="326" t="s">
        <v>165</v>
      </c>
      <c r="C171" s="327" t="s">
        <v>6</v>
      </c>
      <c r="D171" s="328">
        <v>0.264</v>
      </c>
      <c r="E171" s="329">
        <v>15.19</v>
      </c>
      <c r="F171" s="330">
        <v>4.01</v>
      </c>
    </row>
    <row r="172" spans="1:6" s="331" customFormat="1" ht="22.5">
      <c r="A172" s="325" t="s">
        <v>696</v>
      </c>
      <c r="B172" s="326" t="s">
        <v>697</v>
      </c>
      <c r="C172" s="327" t="s">
        <v>5</v>
      </c>
      <c r="D172" s="328">
        <v>1</v>
      </c>
      <c r="E172" s="329">
        <v>65</v>
      </c>
      <c r="F172" s="330">
        <v>65</v>
      </c>
    </row>
    <row r="173" spans="1:6" s="331" customFormat="1" ht="11.25">
      <c r="A173" s="325" t="s">
        <v>698</v>
      </c>
      <c r="B173" s="326" t="s">
        <v>699</v>
      </c>
      <c r="C173" s="327" t="s">
        <v>8</v>
      </c>
      <c r="D173" s="328">
        <v>0.333</v>
      </c>
      <c r="E173" s="329">
        <v>3</v>
      </c>
      <c r="F173" s="330">
        <v>0.99</v>
      </c>
    </row>
    <row r="174" spans="1:6" s="331" customFormat="1" ht="22.5">
      <c r="A174" s="316" t="s">
        <v>130</v>
      </c>
      <c r="B174" s="317" t="s">
        <v>129</v>
      </c>
      <c r="C174" s="317" t="s">
        <v>153</v>
      </c>
      <c r="D174" s="317" t="s">
        <v>28</v>
      </c>
      <c r="E174" s="317" t="s">
        <v>361</v>
      </c>
      <c r="F174" s="318" t="s">
        <v>362</v>
      </c>
    </row>
    <row r="175" spans="1:6" s="331" customFormat="1" ht="45">
      <c r="A175" s="319" t="s">
        <v>542</v>
      </c>
      <c r="B175" s="320" t="s">
        <v>543</v>
      </c>
      <c r="C175" s="321" t="s">
        <v>5</v>
      </c>
      <c r="D175" s="322"/>
      <c r="E175" s="323"/>
      <c r="F175" s="324">
        <v>67.16</v>
      </c>
    </row>
    <row r="176" spans="1:6" s="331" customFormat="1" ht="11.25">
      <c r="A176" s="325">
        <v>88264</v>
      </c>
      <c r="B176" s="326" t="s">
        <v>164</v>
      </c>
      <c r="C176" s="327" t="s">
        <v>6</v>
      </c>
      <c r="D176" s="328">
        <v>0.178</v>
      </c>
      <c r="E176" s="329">
        <v>19.53</v>
      </c>
      <c r="F176" s="330">
        <v>3.47</v>
      </c>
    </row>
    <row r="177" spans="1:6" ht="22.5">
      <c r="A177" s="325">
        <v>88247</v>
      </c>
      <c r="B177" s="326" t="s">
        <v>165</v>
      </c>
      <c r="C177" s="327" t="s">
        <v>6</v>
      </c>
      <c r="D177" s="328">
        <v>0.178</v>
      </c>
      <c r="E177" s="329">
        <v>15.19</v>
      </c>
      <c r="F177" s="330">
        <v>2.7</v>
      </c>
    </row>
    <row r="178" spans="1:6" ht="22.5">
      <c r="A178" s="325" t="s">
        <v>456</v>
      </c>
      <c r="B178" s="326" t="s">
        <v>700</v>
      </c>
      <c r="C178" s="327" t="s">
        <v>5</v>
      </c>
      <c r="D178" s="328">
        <v>1</v>
      </c>
      <c r="E178" s="329">
        <v>45</v>
      </c>
      <c r="F178" s="330">
        <v>45</v>
      </c>
    </row>
    <row r="179" spans="1:6" s="331" customFormat="1" ht="22.5">
      <c r="A179" s="325" t="s">
        <v>701</v>
      </c>
      <c r="B179" s="326" t="s">
        <v>702</v>
      </c>
      <c r="C179" s="327" t="s">
        <v>5</v>
      </c>
      <c r="D179" s="328">
        <v>1</v>
      </c>
      <c r="E179" s="329">
        <v>15</v>
      </c>
      <c r="F179" s="330">
        <v>15</v>
      </c>
    </row>
    <row r="180" spans="1:6" s="331" customFormat="1" ht="11.25">
      <c r="A180" s="325" t="s">
        <v>703</v>
      </c>
      <c r="B180" s="326" t="s">
        <v>704</v>
      </c>
      <c r="C180" s="327" t="s">
        <v>8</v>
      </c>
      <c r="D180" s="328">
        <v>0.333</v>
      </c>
      <c r="E180" s="329">
        <v>3</v>
      </c>
      <c r="F180" s="330">
        <v>0.99</v>
      </c>
    </row>
    <row r="181" spans="1:6" s="331" customFormat="1" ht="22.5">
      <c r="A181" s="316" t="s">
        <v>130</v>
      </c>
      <c r="B181" s="317" t="s">
        <v>129</v>
      </c>
      <c r="C181" s="317" t="s">
        <v>153</v>
      </c>
      <c r="D181" s="317" t="s">
        <v>28</v>
      </c>
      <c r="E181" s="317" t="s">
        <v>361</v>
      </c>
      <c r="F181" s="318" t="s">
        <v>362</v>
      </c>
    </row>
    <row r="182" spans="1:6" s="331" customFormat="1" ht="45">
      <c r="A182" s="319" t="s">
        <v>544</v>
      </c>
      <c r="B182" s="320" t="s">
        <v>545</v>
      </c>
      <c r="C182" s="321" t="s">
        <v>5</v>
      </c>
      <c r="D182" s="322"/>
      <c r="E182" s="323"/>
      <c r="F182" s="332">
        <v>51.160000000000004</v>
      </c>
    </row>
    <row r="183" spans="1:6" ht="11.25">
      <c r="A183" s="325">
        <v>88264</v>
      </c>
      <c r="B183" s="326" t="s">
        <v>164</v>
      </c>
      <c r="C183" s="327" t="s">
        <v>6</v>
      </c>
      <c r="D183" s="328">
        <v>0.178</v>
      </c>
      <c r="E183" s="329">
        <v>19.53</v>
      </c>
      <c r="F183" s="330">
        <v>3.47</v>
      </c>
    </row>
    <row r="184" spans="1:6" ht="22.5">
      <c r="A184" s="325">
        <v>88247</v>
      </c>
      <c r="B184" s="326" t="s">
        <v>165</v>
      </c>
      <c r="C184" s="327" t="s">
        <v>6</v>
      </c>
      <c r="D184" s="328">
        <v>0.178</v>
      </c>
      <c r="E184" s="329">
        <v>15.19</v>
      </c>
      <c r="F184" s="330">
        <v>2.7</v>
      </c>
    </row>
    <row r="185" spans="1:6" s="331" customFormat="1" ht="22.5">
      <c r="A185" s="325" t="s">
        <v>447</v>
      </c>
      <c r="B185" s="326" t="s">
        <v>705</v>
      </c>
      <c r="C185" s="327" t="s">
        <v>5</v>
      </c>
      <c r="D185" s="328">
        <v>1</v>
      </c>
      <c r="E185" s="329">
        <v>35</v>
      </c>
      <c r="F185" s="330">
        <v>35</v>
      </c>
    </row>
    <row r="186" spans="1:6" s="331" customFormat="1" ht="22.5">
      <c r="A186" s="325" t="s">
        <v>706</v>
      </c>
      <c r="B186" s="326" t="s">
        <v>707</v>
      </c>
      <c r="C186" s="327" t="s">
        <v>5</v>
      </c>
      <c r="D186" s="328">
        <v>1</v>
      </c>
      <c r="E186" s="329">
        <v>9</v>
      </c>
      <c r="F186" s="330">
        <v>9</v>
      </c>
    </row>
    <row r="187" spans="1:6" s="331" customFormat="1" ht="11.25">
      <c r="A187" s="325" t="s">
        <v>708</v>
      </c>
      <c r="B187" s="326" t="s">
        <v>709</v>
      </c>
      <c r="C187" s="327" t="s">
        <v>8</v>
      </c>
      <c r="D187" s="328">
        <v>0.333</v>
      </c>
      <c r="E187" s="329">
        <v>3</v>
      </c>
      <c r="F187" s="330">
        <v>0.99</v>
      </c>
    </row>
    <row r="188" spans="1:6" s="331" customFormat="1" ht="22.5">
      <c r="A188" s="316" t="s">
        <v>130</v>
      </c>
      <c r="B188" s="317" t="s">
        <v>129</v>
      </c>
      <c r="C188" s="317" t="s">
        <v>153</v>
      </c>
      <c r="D188" s="317" t="s">
        <v>28</v>
      </c>
      <c r="E188" s="317" t="s">
        <v>361</v>
      </c>
      <c r="F188" s="318" t="s">
        <v>362</v>
      </c>
    </row>
    <row r="189" spans="1:6" ht="45">
      <c r="A189" s="319" t="s">
        <v>546</v>
      </c>
      <c r="B189" s="320" t="s">
        <v>547</v>
      </c>
      <c r="C189" s="321" t="s">
        <v>5</v>
      </c>
      <c r="D189" s="322"/>
      <c r="E189" s="323"/>
      <c r="F189" s="324">
        <v>46.16</v>
      </c>
    </row>
    <row r="190" spans="1:6" ht="11.25">
      <c r="A190" s="325">
        <v>88264</v>
      </c>
      <c r="B190" s="326" t="s">
        <v>164</v>
      </c>
      <c r="C190" s="327" t="s">
        <v>6</v>
      </c>
      <c r="D190" s="328">
        <v>0.178</v>
      </c>
      <c r="E190" s="329">
        <v>19.53</v>
      </c>
      <c r="F190" s="330">
        <v>3.47</v>
      </c>
    </row>
    <row r="191" spans="1:6" s="331" customFormat="1" ht="22.5">
      <c r="A191" s="325">
        <v>88247</v>
      </c>
      <c r="B191" s="326" t="s">
        <v>165</v>
      </c>
      <c r="C191" s="327" t="s">
        <v>6</v>
      </c>
      <c r="D191" s="328">
        <v>0.178</v>
      </c>
      <c r="E191" s="329">
        <v>15.19</v>
      </c>
      <c r="F191" s="330">
        <v>2.7</v>
      </c>
    </row>
    <row r="192" spans="1:6" ht="11.25">
      <c r="A192" s="325" t="s">
        <v>708</v>
      </c>
      <c r="B192" s="326" t="s">
        <v>709</v>
      </c>
      <c r="C192" s="327" t="s">
        <v>8</v>
      </c>
      <c r="D192" s="328">
        <v>0.333</v>
      </c>
      <c r="E192" s="329">
        <v>3</v>
      </c>
      <c r="F192" s="330">
        <v>0.99</v>
      </c>
    </row>
    <row r="193" spans="1:6" ht="22.5">
      <c r="A193" s="325" t="s">
        <v>710</v>
      </c>
      <c r="B193" s="326" t="s">
        <v>711</v>
      </c>
      <c r="C193" s="327" t="s">
        <v>5</v>
      </c>
      <c r="D193" s="328">
        <v>1</v>
      </c>
      <c r="E193" s="329">
        <v>30</v>
      </c>
      <c r="F193" s="330">
        <v>30</v>
      </c>
    </row>
    <row r="194" spans="1:6" s="331" customFormat="1" ht="22.5">
      <c r="A194" s="325" t="s">
        <v>712</v>
      </c>
      <c r="B194" s="326" t="s">
        <v>713</v>
      </c>
      <c r="C194" s="327" t="s">
        <v>5</v>
      </c>
      <c r="D194" s="328">
        <v>1</v>
      </c>
      <c r="E194" s="329">
        <v>9</v>
      </c>
      <c r="F194" s="330">
        <v>9</v>
      </c>
    </row>
    <row r="195" spans="1:6" s="331" customFormat="1" ht="22.5">
      <c r="A195" s="316" t="s">
        <v>130</v>
      </c>
      <c r="B195" s="317" t="s">
        <v>129</v>
      </c>
      <c r="C195" s="317" t="s">
        <v>153</v>
      </c>
      <c r="D195" s="317" t="s">
        <v>28</v>
      </c>
      <c r="E195" s="317" t="s">
        <v>361</v>
      </c>
      <c r="F195" s="318" t="s">
        <v>362</v>
      </c>
    </row>
    <row r="196" spans="1:6" s="331" customFormat="1" ht="45">
      <c r="A196" s="319" t="s">
        <v>549</v>
      </c>
      <c r="B196" s="320" t="s">
        <v>550</v>
      </c>
      <c r="C196" s="321" t="s">
        <v>8</v>
      </c>
      <c r="D196" s="322"/>
      <c r="E196" s="323"/>
      <c r="F196" s="324">
        <v>92.22</v>
      </c>
    </row>
    <row r="197" spans="1:6" s="331" customFormat="1" ht="11.25">
      <c r="A197" s="325">
        <v>88264</v>
      </c>
      <c r="B197" s="326" t="s">
        <v>164</v>
      </c>
      <c r="C197" s="327" t="s">
        <v>6</v>
      </c>
      <c r="D197" s="328">
        <v>0.525</v>
      </c>
      <c r="E197" s="329">
        <v>19.53</v>
      </c>
      <c r="F197" s="330">
        <v>10.25</v>
      </c>
    </row>
    <row r="198" spans="1:6" ht="22.5">
      <c r="A198" s="325">
        <v>88247</v>
      </c>
      <c r="B198" s="326" t="s">
        <v>165</v>
      </c>
      <c r="C198" s="327" t="s">
        <v>6</v>
      </c>
      <c r="D198" s="328">
        <v>0.525</v>
      </c>
      <c r="E198" s="329">
        <v>15.19</v>
      </c>
      <c r="F198" s="330">
        <v>7.97</v>
      </c>
    </row>
    <row r="199" spans="1:6" ht="33.75">
      <c r="A199" s="325" t="s">
        <v>714</v>
      </c>
      <c r="B199" s="326" t="s">
        <v>715</v>
      </c>
      <c r="C199" s="327" t="s">
        <v>8</v>
      </c>
      <c r="D199" s="328">
        <v>1</v>
      </c>
      <c r="E199" s="329">
        <v>74</v>
      </c>
      <c r="F199" s="330">
        <v>74</v>
      </c>
    </row>
    <row r="200" spans="1:6" s="331" customFormat="1" ht="22.5">
      <c r="A200" s="316" t="s">
        <v>130</v>
      </c>
      <c r="B200" s="317" t="s">
        <v>129</v>
      </c>
      <c r="C200" s="317" t="s">
        <v>153</v>
      </c>
      <c r="D200" s="317" t="s">
        <v>28</v>
      </c>
      <c r="E200" s="317" t="s">
        <v>361</v>
      </c>
      <c r="F200" s="318" t="s">
        <v>362</v>
      </c>
    </row>
    <row r="201" spans="1:6" s="331" customFormat="1" ht="45">
      <c r="A201" s="319" t="s">
        <v>430</v>
      </c>
      <c r="B201" s="320" t="s">
        <v>258</v>
      </c>
      <c r="C201" s="321" t="s">
        <v>8</v>
      </c>
      <c r="D201" s="322"/>
      <c r="E201" s="323"/>
      <c r="F201" s="324">
        <v>79.22</v>
      </c>
    </row>
    <row r="202" spans="1:6" s="331" customFormat="1" ht="11.25">
      <c r="A202" s="325">
        <v>88264</v>
      </c>
      <c r="B202" s="326" t="s">
        <v>164</v>
      </c>
      <c r="C202" s="327" t="s">
        <v>6</v>
      </c>
      <c r="D202" s="328">
        <v>0.525</v>
      </c>
      <c r="E202" s="329">
        <v>19.53</v>
      </c>
      <c r="F202" s="330">
        <v>10.25</v>
      </c>
    </row>
    <row r="203" spans="1:6" s="331" customFormat="1" ht="22.5">
      <c r="A203" s="325">
        <v>88247</v>
      </c>
      <c r="B203" s="326" t="s">
        <v>165</v>
      </c>
      <c r="C203" s="327" t="s">
        <v>6</v>
      </c>
      <c r="D203" s="328">
        <v>0.525</v>
      </c>
      <c r="E203" s="329">
        <v>15.19</v>
      </c>
      <c r="F203" s="330">
        <v>7.97</v>
      </c>
    </row>
    <row r="204" spans="1:6" s="331" customFormat="1" ht="33.75">
      <c r="A204" s="325" t="s">
        <v>463</v>
      </c>
      <c r="B204" s="326" t="s">
        <v>344</v>
      </c>
      <c r="C204" s="327" t="s">
        <v>8</v>
      </c>
      <c r="D204" s="328">
        <v>1</v>
      </c>
      <c r="E204" s="329">
        <v>61</v>
      </c>
      <c r="F204" s="330">
        <v>61</v>
      </c>
    </row>
    <row r="205" spans="1:6" s="331" customFormat="1" ht="22.5">
      <c r="A205" s="316" t="s">
        <v>130</v>
      </c>
      <c r="B205" s="317" t="s">
        <v>129</v>
      </c>
      <c r="C205" s="317" t="s">
        <v>153</v>
      </c>
      <c r="D205" s="317" t="s">
        <v>28</v>
      </c>
      <c r="E205" s="317" t="s">
        <v>361</v>
      </c>
      <c r="F205" s="318" t="s">
        <v>362</v>
      </c>
    </row>
    <row r="206" spans="1:6" s="331" customFormat="1" ht="22.5">
      <c r="A206" s="319" t="s">
        <v>553</v>
      </c>
      <c r="B206" s="320" t="s">
        <v>554</v>
      </c>
      <c r="C206" s="321" t="s">
        <v>8</v>
      </c>
      <c r="D206" s="322"/>
      <c r="E206" s="323"/>
      <c r="F206" s="324">
        <v>132.93</v>
      </c>
    </row>
    <row r="207" spans="1:6" ht="11.25">
      <c r="A207" s="325">
        <v>88264</v>
      </c>
      <c r="B207" s="326" t="s">
        <v>164</v>
      </c>
      <c r="C207" s="327" t="s">
        <v>6</v>
      </c>
      <c r="D207" s="328">
        <v>0.2</v>
      </c>
      <c r="E207" s="329">
        <v>19.53</v>
      </c>
      <c r="F207" s="330">
        <v>3.9</v>
      </c>
    </row>
    <row r="208" spans="1:6" ht="22.5">
      <c r="A208" s="325">
        <v>88247</v>
      </c>
      <c r="B208" s="326" t="s">
        <v>165</v>
      </c>
      <c r="C208" s="327" t="s">
        <v>6</v>
      </c>
      <c r="D208" s="328">
        <v>0.2</v>
      </c>
      <c r="E208" s="329">
        <v>15.19</v>
      </c>
      <c r="F208" s="330">
        <v>3.03</v>
      </c>
    </row>
    <row r="209" spans="1:6" s="331" customFormat="1" ht="22.5">
      <c r="A209" s="325" t="s">
        <v>716</v>
      </c>
      <c r="B209" s="326" t="s">
        <v>717</v>
      </c>
      <c r="C209" s="327" t="s">
        <v>8</v>
      </c>
      <c r="D209" s="328">
        <v>1</v>
      </c>
      <c r="E209" s="329">
        <v>126</v>
      </c>
      <c r="F209" s="330">
        <v>126</v>
      </c>
    </row>
    <row r="210" spans="1:6" s="331" customFormat="1" ht="22.5">
      <c r="A210" s="316" t="s">
        <v>130</v>
      </c>
      <c r="B210" s="317" t="s">
        <v>129</v>
      </c>
      <c r="C210" s="317" t="s">
        <v>153</v>
      </c>
      <c r="D210" s="317" t="s">
        <v>28</v>
      </c>
      <c r="E210" s="317" t="s">
        <v>361</v>
      </c>
      <c r="F210" s="318" t="s">
        <v>362</v>
      </c>
    </row>
    <row r="211" spans="1:6" ht="22.5">
      <c r="A211" s="319" t="s">
        <v>423</v>
      </c>
      <c r="B211" s="320" t="s">
        <v>250</v>
      </c>
      <c r="C211" s="321" t="s">
        <v>8</v>
      </c>
      <c r="D211" s="322"/>
      <c r="E211" s="323"/>
      <c r="F211" s="324">
        <v>88.77000000000001</v>
      </c>
    </row>
    <row r="212" spans="1:6" ht="22.5">
      <c r="A212" s="325">
        <v>88247</v>
      </c>
      <c r="B212" s="326" t="s">
        <v>165</v>
      </c>
      <c r="C212" s="327" t="s">
        <v>6</v>
      </c>
      <c r="D212" s="328">
        <v>0.541</v>
      </c>
      <c r="E212" s="329">
        <v>15.19</v>
      </c>
      <c r="F212" s="330">
        <v>8.21</v>
      </c>
    </row>
    <row r="213" spans="1:6" s="331" customFormat="1" ht="11.25">
      <c r="A213" s="325">
        <v>88264</v>
      </c>
      <c r="B213" s="326" t="s">
        <v>164</v>
      </c>
      <c r="C213" s="327" t="s">
        <v>6</v>
      </c>
      <c r="D213" s="328">
        <v>0.541</v>
      </c>
      <c r="E213" s="329">
        <v>19.53</v>
      </c>
      <c r="F213" s="330">
        <v>10.56</v>
      </c>
    </row>
    <row r="214" spans="1:6" s="331" customFormat="1" ht="33.75">
      <c r="A214" s="325" t="s">
        <v>457</v>
      </c>
      <c r="B214" s="326" t="s">
        <v>338</v>
      </c>
      <c r="C214" s="327" t="s">
        <v>8</v>
      </c>
      <c r="D214" s="328">
        <v>1</v>
      </c>
      <c r="E214" s="329">
        <v>70</v>
      </c>
      <c r="F214" s="330">
        <v>70</v>
      </c>
    </row>
    <row r="215" spans="1:6" s="331" customFormat="1" ht="22.5">
      <c r="A215" s="316" t="s">
        <v>130</v>
      </c>
      <c r="B215" s="317" t="s">
        <v>129</v>
      </c>
      <c r="C215" s="317" t="s">
        <v>153</v>
      </c>
      <c r="D215" s="317" t="s">
        <v>28</v>
      </c>
      <c r="E215" s="317" t="s">
        <v>361</v>
      </c>
      <c r="F215" s="318" t="s">
        <v>362</v>
      </c>
    </row>
    <row r="216" spans="1:6" ht="22.5">
      <c r="A216" s="319" t="s">
        <v>416</v>
      </c>
      <c r="B216" s="320" t="s">
        <v>417</v>
      </c>
      <c r="C216" s="321" t="s">
        <v>8</v>
      </c>
      <c r="D216" s="322"/>
      <c r="E216" s="323"/>
      <c r="F216" s="324">
        <v>69.77000000000001</v>
      </c>
    </row>
    <row r="217" spans="1:6" ht="22.5">
      <c r="A217" s="325">
        <v>88247</v>
      </c>
      <c r="B217" s="326" t="s">
        <v>165</v>
      </c>
      <c r="C217" s="327" t="s">
        <v>6</v>
      </c>
      <c r="D217" s="328">
        <v>0.541</v>
      </c>
      <c r="E217" s="329">
        <v>15.19</v>
      </c>
      <c r="F217" s="330">
        <v>8.21</v>
      </c>
    </row>
    <row r="218" spans="1:6" s="331" customFormat="1" ht="11.25">
      <c r="A218" s="325">
        <v>88264</v>
      </c>
      <c r="B218" s="326" t="s">
        <v>164</v>
      </c>
      <c r="C218" s="327" t="s">
        <v>6</v>
      </c>
      <c r="D218" s="328">
        <v>0.541</v>
      </c>
      <c r="E218" s="329">
        <v>19.53</v>
      </c>
      <c r="F218" s="330">
        <v>10.56</v>
      </c>
    </row>
    <row r="219" spans="1:6" s="331" customFormat="1" ht="33.75">
      <c r="A219" s="325" t="s">
        <v>449</v>
      </c>
      <c r="B219" s="326" t="s">
        <v>450</v>
      </c>
      <c r="C219" s="327" t="s">
        <v>8</v>
      </c>
      <c r="D219" s="328">
        <v>1</v>
      </c>
      <c r="E219" s="329">
        <v>51</v>
      </c>
      <c r="F219" s="330">
        <v>51</v>
      </c>
    </row>
    <row r="220" spans="1:6" ht="22.5">
      <c r="A220" s="316" t="s">
        <v>130</v>
      </c>
      <c r="B220" s="317" t="s">
        <v>129</v>
      </c>
      <c r="C220" s="317" t="s">
        <v>153</v>
      </c>
      <c r="D220" s="317" t="s">
        <v>28</v>
      </c>
      <c r="E220" s="317" t="s">
        <v>361</v>
      </c>
      <c r="F220" s="318" t="s">
        <v>362</v>
      </c>
    </row>
    <row r="221" spans="1:6" ht="33.75">
      <c r="A221" s="319" t="s">
        <v>558</v>
      </c>
      <c r="B221" s="320" t="s">
        <v>559</v>
      </c>
      <c r="C221" s="321" t="s">
        <v>8</v>
      </c>
      <c r="D221" s="322"/>
      <c r="E221" s="323"/>
      <c r="F221" s="324">
        <v>54.19</v>
      </c>
    </row>
    <row r="222" spans="1:6" s="331" customFormat="1" ht="11.25">
      <c r="A222" s="325">
        <v>88264</v>
      </c>
      <c r="B222" s="326" t="s">
        <v>164</v>
      </c>
      <c r="C222" s="327" t="s">
        <v>6</v>
      </c>
      <c r="D222" s="328">
        <v>0.15</v>
      </c>
      <c r="E222" s="329">
        <v>19.53</v>
      </c>
      <c r="F222" s="330">
        <v>2.92</v>
      </c>
    </row>
    <row r="223" spans="1:6" s="331" customFormat="1" ht="22.5">
      <c r="A223" s="325">
        <v>88247</v>
      </c>
      <c r="B223" s="326" t="s">
        <v>165</v>
      </c>
      <c r="C223" s="327" t="s">
        <v>6</v>
      </c>
      <c r="D223" s="328">
        <v>0.15</v>
      </c>
      <c r="E223" s="329">
        <v>15.19</v>
      </c>
      <c r="F223" s="330">
        <v>2.27</v>
      </c>
    </row>
    <row r="224" spans="1:6" s="331" customFormat="1" ht="22.5">
      <c r="A224" s="325" t="s">
        <v>718</v>
      </c>
      <c r="B224" s="326" t="s">
        <v>719</v>
      </c>
      <c r="C224" s="327" t="s">
        <v>8</v>
      </c>
      <c r="D224" s="328">
        <v>1</v>
      </c>
      <c r="E224" s="329">
        <v>49</v>
      </c>
      <c r="F224" s="330">
        <v>49</v>
      </c>
    </row>
    <row r="225" spans="1:6" s="331" customFormat="1" ht="22.5">
      <c r="A225" s="316" t="s">
        <v>130</v>
      </c>
      <c r="B225" s="317" t="s">
        <v>129</v>
      </c>
      <c r="C225" s="317" t="s">
        <v>153</v>
      </c>
      <c r="D225" s="317" t="s">
        <v>28</v>
      </c>
      <c r="E225" s="317" t="s">
        <v>361</v>
      </c>
      <c r="F225" s="318" t="s">
        <v>362</v>
      </c>
    </row>
    <row r="226" spans="1:6" s="331" customFormat="1" ht="22.5">
      <c r="A226" s="319" t="s">
        <v>561</v>
      </c>
      <c r="B226" s="320" t="s">
        <v>562</v>
      </c>
      <c r="C226" s="321" t="s">
        <v>8</v>
      </c>
      <c r="D226" s="322"/>
      <c r="E226" s="323"/>
      <c r="F226" s="324">
        <v>81.93</v>
      </c>
    </row>
    <row r="227" spans="1:6" ht="11.25">
      <c r="A227" s="325">
        <v>88264</v>
      </c>
      <c r="B227" s="326" t="s">
        <v>164</v>
      </c>
      <c r="C227" s="327" t="s">
        <v>6</v>
      </c>
      <c r="D227" s="328">
        <v>0.2</v>
      </c>
      <c r="E227" s="329">
        <v>19.53</v>
      </c>
      <c r="F227" s="330">
        <v>3.9</v>
      </c>
    </row>
    <row r="228" spans="1:6" ht="22.5">
      <c r="A228" s="325">
        <v>88247</v>
      </c>
      <c r="B228" s="326" t="s">
        <v>165</v>
      </c>
      <c r="C228" s="327" t="s">
        <v>6</v>
      </c>
      <c r="D228" s="328">
        <v>0.2</v>
      </c>
      <c r="E228" s="329">
        <v>15.19</v>
      </c>
      <c r="F228" s="330">
        <v>3.03</v>
      </c>
    </row>
    <row r="229" spans="1:6" s="331" customFormat="1" ht="22.5">
      <c r="A229" s="325" t="s">
        <v>720</v>
      </c>
      <c r="B229" s="326" t="s">
        <v>721</v>
      </c>
      <c r="C229" s="327" t="s">
        <v>8</v>
      </c>
      <c r="D229" s="328">
        <v>1</v>
      </c>
      <c r="E229" s="329">
        <v>75</v>
      </c>
      <c r="F229" s="330">
        <v>75</v>
      </c>
    </row>
    <row r="230" spans="1:6" s="331" customFormat="1" ht="22.5">
      <c r="A230" s="316" t="s">
        <v>130</v>
      </c>
      <c r="B230" s="317" t="s">
        <v>129</v>
      </c>
      <c r="C230" s="317" t="s">
        <v>153</v>
      </c>
      <c r="D230" s="317" t="s">
        <v>28</v>
      </c>
      <c r="E230" s="317" t="s">
        <v>361</v>
      </c>
      <c r="F230" s="318" t="s">
        <v>362</v>
      </c>
    </row>
    <row r="231" spans="1:6" s="331" customFormat="1" ht="22.5">
      <c r="A231" s="319" t="s">
        <v>424</v>
      </c>
      <c r="B231" s="320" t="s">
        <v>259</v>
      </c>
      <c r="C231" s="321" t="s">
        <v>8</v>
      </c>
      <c r="D231" s="322"/>
      <c r="E231" s="323"/>
      <c r="F231" s="324">
        <v>66.93</v>
      </c>
    </row>
    <row r="232" spans="1:6" s="331" customFormat="1" ht="22.5">
      <c r="A232" s="325">
        <v>88247</v>
      </c>
      <c r="B232" s="326" t="s">
        <v>165</v>
      </c>
      <c r="C232" s="327" t="s">
        <v>6</v>
      </c>
      <c r="D232" s="328">
        <v>0.2</v>
      </c>
      <c r="E232" s="329">
        <v>15.19</v>
      </c>
      <c r="F232" s="330">
        <v>3.03</v>
      </c>
    </row>
    <row r="233" spans="1:6" s="331" customFormat="1" ht="11.25">
      <c r="A233" s="325">
        <v>88264</v>
      </c>
      <c r="B233" s="326" t="s">
        <v>164</v>
      </c>
      <c r="C233" s="327" t="s">
        <v>6</v>
      </c>
      <c r="D233" s="328">
        <v>0.2</v>
      </c>
      <c r="E233" s="329">
        <v>19.53</v>
      </c>
      <c r="F233" s="330">
        <v>3.9</v>
      </c>
    </row>
    <row r="234" spans="1:6" ht="22.5">
      <c r="A234" s="325" t="s">
        <v>458</v>
      </c>
      <c r="B234" s="326" t="s">
        <v>722</v>
      </c>
      <c r="C234" s="327" t="s">
        <v>8</v>
      </c>
      <c r="D234" s="328">
        <v>1</v>
      </c>
      <c r="E234" s="329">
        <v>60</v>
      </c>
      <c r="F234" s="330">
        <v>60</v>
      </c>
    </row>
    <row r="235" spans="1:6" ht="22.5">
      <c r="A235" s="316" t="s">
        <v>130</v>
      </c>
      <c r="B235" s="317" t="s">
        <v>129</v>
      </c>
      <c r="C235" s="317" t="s">
        <v>153</v>
      </c>
      <c r="D235" s="317" t="s">
        <v>28</v>
      </c>
      <c r="E235" s="317" t="s">
        <v>361</v>
      </c>
      <c r="F235" s="318" t="s">
        <v>362</v>
      </c>
    </row>
    <row r="236" spans="1:6" s="331" customFormat="1" ht="22.5">
      <c r="A236" s="319" t="s">
        <v>414</v>
      </c>
      <c r="B236" s="320" t="s">
        <v>415</v>
      </c>
      <c r="C236" s="321" t="s">
        <v>8</v>
      </c>
      <c r="D236" s="322"/>
      <c r="E236" s="323"/>
      <c r="F236" s="324">
        <v>50.2</v>
      </c>
    </row>
    <row r="237" spans="1:6" s="331" customFormat="1" ht="22.5">
      <c r="A237" s="325">
        <v>88247</v>
      </c>
      <c r="B237" s="326" t="s">
        <v>165</v>
      </c>
      <c r="C237" s="327" t="s">
        <v>6</v>
      </c>
      <c r="D237" s="328">
        <v>0.438</v>
      </c>
      <c r="E237" s="329">
        <v>15.19</v>
      </c>
      <c r="F237" s="330">
        <v>6.65</v>
      </c>
    </row>
    <row r="238" spans="1:6" s="331" customFormat="1" ht="11.25">
      <c r="A238" s="325">
        <v>88264</v>
      </c>
      <c r="B238" s="326" t="s">
        <v>164</v>
      </c>
      <c r="C238" s="327" t="s">
        <v>6</v>
      </c>
      <c r="D238" s="328">
        <v>0.438</v>
      </c>
      <c r="E238" s="329">
        <v>19.53</v>
      </c>
      <c r="F238" s="330">
        <v>8.55</v>
      </c>
    </row>
    <row r="239" spans="1:6" ht="22.5">
      <c r="A239" s="325" t="s">
        <v>448</v>
      </c>
      <c r="B239" s="326" t="s">
        <v>723</v>
      </c>
      <c r="C239" s="327" t="s">
        <v>8</v>
      </c>
      <c r="D239" s="328">
        <v>1</v>
      </c>
      <c r="E239" s="329">
        <v>35</v>
      </c>
      <c r="F239" s="330">
        <v>35</v>
      </c>
    </row>
    <row r="240" spans="1:6" ht="22.5">
      <c r="A240" s="316" t="s">
        <v>130</v>
      </c>
      <c r="B240" s="317" t="s">
        <v>129</v>
      </c>
      <c r="C240" s="317" t="s">
        <v>153</v>
      </c>
      <c r="D240" s="317" t="s">
        <v>28</v>
      </c>
      <c r="E240" s="317" t="s">
        <v>361</v>
      </c>
      <c r="F240" s="318" t="s">
        <v>362</v>
      </c>
    </row>
    <row r="241" spans="1:6" s="331" customFormat="1" ht="22.5">
      <c r="A241" s="319" t="s">
        <v>566</v>
      </c>
      <c r="B241" s="320" t="s">
        <v>567</v>
      </c>
      <c r="C241" s="321" t="s">
        <v>8</v>
      </c>
      <c r="D241" s="322"/>
      <c r="E241" s="323"/>
      <c r="F241" s="324">
        <v>71.93</v>
      </c>
    </row>
    <row r="242" spans="1:6" s="331" customFormat="1" ht="22.5">
      <c r="A242" s="325">
        <v>88247</v>
      </c>
      <c r="B242" s="326" t="s">
        <v>165</v>
      </c>
      <c r="C242" s="327" t="s">
        <v>6</v>
      </c>
      <c r="D242" s="328">
        <v>0.2</v>
      </c>
      <c r="E242" s="329">
        <v>15.19</v>
      </c>
      <c r="F242" s="330">
        <v>3.03</v>
      </c>
    </row>
    <row r="243" spans="1:6" s="331" customFormat="1" ht="11.25">
      <c r="A243" s="325">
        <v>88264</v>
      </c>
      <c r="B243" s="326" t="s">
        <v>164</v>
      </c>
      <c r="C243" s="327" t="s">
        <v>6</v>
      </c>
      <c r="D243" s="328">
        <v>0.2</v>
      </c>
      <c r="E243" s="329">
        <v>19.53</v>
      </c>
      <c r="F243" s="330">
        <v>3.9</v>
      </c>
    </row>
    <row r="244" spans="1:6" s="331" customFormat="1" ht="11.25">
      <c r="A244" s="325" t="s">
        <v>724</v>
      </c>
      <c r="B244" s="326" t="s">
        <v>725</v>
      </c>
      <c r="C244" s="327" t="s">
        <v>8</v>
      </c>
      <c r="D244" s="328">
        <v>1</v>
      </c>
      <c r="E244" s="329">
        <v>65</v>
      </c>
      <c r="F244" s="330">
        <v>65</v>
      </c>
    </row>
    <row r="245" spans="1:6" ht="22.5">
      <c r="A245" s="316" t="s">
        <v>130</v>
      </c>
      <c r="B245" s="317" t="s">
        <v>129</v>
      </c>
      <c r="C245" s="317" t="s">
        <v>153</v>
      </c>
      <c r="D245" s="317" t="s">
        <v>28</v>
      </c>
      <c r="E245" s="317" t="s">
        <v>361</v>
      </c>
      <c r="F245" s="318" t="s">
        <v>362</v>
      </c>
    </row>
    <row r="246" spans="1:6" ht="22.5">
      <c r="A246" s="319" t="s">
        <v>425</v>
      </c>
      <c r="B246" s="320" t="s">
        <v>426</v>
      </c>
      <c r="C246" s="321" t="s">
        <v>8</v>
      </c>
      <c r="D246" s="322"/>
      <c r="E246" s="323"/>
      <c r="F246" s="324">
        <v>41.93</v>
      </c>
    </row>
    <row r="247" spans="1:6" s="331" customFormat="1" ht="22.5">
      <c r="A247" s="325">
        <v>88247</v>
      </c>
      <c r="B247" s="326" t="s">
        <v>165</v>
      </c>
      <c r="C247" s="327" t="s">
        <v>6</v>
      </c>
      <c r="D247" s="328">
        <v>0.2</v>
      </c>
      <c r="E247" s="329">
        <v>15.19</v>
      </c>
      <c r="F247" s="330">
        <v>3.03</v>
      </c>
    </row>
    <row r="248" spans="1:6" s="331" customFormat="1" ht="11.25">
      <c r="A248" s="325">
        <v>88264</v>
      </c>
      <c r="B248" s="326" t="s">
        <v>164</v>
      </c>
      <c r="C248" s="327" t="s">
        <v>6</v>
      </c>
      <c r="D248" s="328">
        <v>0.2</v>
      </c>
      <c r="E248" s="329">
        <v>19.53</v>
      </c>
      <c r="F248" s="330">
        <v>3.9</v>
      </c>
    </row>
    <row r="249" spans="1:6" s="331" customFormat="1" ht="33.75">
      <c r="A249" s="325" t="s">
        <v>459</v>
      </c>
      <c r="B249" s="326" t="s">
        <v>460</v>
      </c>
      <c r="C249" s="327" t="s">
        <v>8</v>
      </c>
      <c r="D249" s="328">
        <v>1</v>
      </c>
      <c r="E249" s="329">
        <v>35</v>
      </c>
      <c r="F249" s="330">
        <v>35</v>
      </c>
    </row>
    <row r="250" spans="1:6" s="331" customFormat="1" ht="22.5">
      <c r="A250" s="316" t="s">
        <v>130</v>
      </c>
      <c r="B250" s="317" t="s">
        <v>129</v>
      </c>
      <c r="C250" s="317" t="s">
        <v>153</v>
      </c>
      <c r="D250" s="317" t="s">
        <v>28</v>
      </c>
      <c r="E250" s="317" t="s">
        <v>361</v>
      </c>
      <c r="F250" s="318" t="s">
        <v>362</v>
      </c>
    </row>
    <row r="251" spans="1:6" ht="22.5">
      <c r="A251" s="319" t="s">
        <v>571</v>
      </c>
      <c r="B251" s="320" t="s">
        <v>572</v>
      </c>
      <c r="C251" s="321" t="s">
        <v>8</v>
      </c>
      <c r="D251" s="322"/>
      <c r="E251" s="323"/>
      <c r="F251" s="324">
        <v>22.35</v>
      </c>
    </row>
    <row r="252" spans="1:6" ht="11.25">
      <c r="A252" s="325">
        <v>88264</v>
      </c>
      <c r="B252" s="326" t="s">
        <v>164</v>
      </c>
      <c r="C252" s="327" t="s">
        <v>6</v>
      </c>
      <c r="D252" s="328">
        <v>0.4743</v>
      </c>
      <c r="E252" s="329">
        <v>19.53</v>
      </c>
      <c r="F252" s="330">
        <v>9.26</v>
      </c>
    </row>
    <row r="253" spans="1:6" s="331" customFormat="1" ht="22.5">
      <c r="A253" s="325">
        <v>88247</v>
      </c>
      <c r="B253" s="326" t="s">
        <v>165</v>
      </c>
      <c r="C253" s="327" t="s">
        <v>6</v>
      </c>
      <c r="D253" s="328">
        <v>0.1494</v>
      </c>
      <c r="E253" s="329">
        <v>15.19</v>
      </c>
      <c r="F253" s="330">
        <v>2.26</v>
      </c>
    </row>
    <row r="254" spans="1:6" s="331" customFormat="1" ht="33.75">
      <c r="A254" s="325">
        <v>7568</v>
      </c>
      <c r="B254" s="326" t="s">
        <v>336</v>
      </c>
      <c r="C254" s="327" t="s">
        <v>8</v>
      </c>
      <c r="D254" s="328">
        <v>3</v>
      </c>
      <c r="E254" s="329">
        <v>0.61</v>
      </c>
      <c r="F254" s="330">
        <v>1.83</v>
      </c>
    </row>
    <row r="255" spans="1:6" s="331" customFormat="1" ht="11.25">
      <c r="A255" s="325" t="s">
        <v>726</v>
      </c>
      <c r="B255" s="326" t="s">
        <v>727</v>
      </c>
      <c r="C255" s="327" t="s">
        <v>8</v>
      </c>
      <c r="D255" s="328">
        <v>1</v>
      </c>
      <c r="E255" s="329">
        <v>9</v>
      </c>
      <c r="F255" s="330">
        <v>9</v>
      </c>
    </row>
    <row r="256" spans="1:6" s="331" customFormat="1" ht="22.5">
      <c r="A256" s="316" t="s">
        <v>130</v>
      </c>
      <c r="B256" s="317" t="s">
        <v>129</v>
      </c>
      <c r="C256" s="317" t="s">
        <v>153</v>
      </c>
      <c r="D256" s="317" t="s">
        <v>28</v>
      </c>
      <c r="E256" s="317" t="s">
        <v>361</v>
      </c>
      <c r="F256" s="318" t="s">
        <v>362</v>
      </c>
    </row>
    <row r="257" spans="1:6" s="331" customFormat="1" ht="22.5">
      <c r="A257" s="319" t="s">
        <v>574</v>
      </c>
      <c r="B257" s="320" t="s">
        <v>575</v>
      </c>
      <c r="C257" s="321" t="s">
        <v>8</v>
      </c>
      <c r="D257" s="322"/>
      <c r="E257" s="323"/>
      <c r="F257" s="324">
        <v>29.35</v>
      </c>
    </row>
    <row r="258" spans="1:6" ht="11.25">
      <c r="A258" s="325">
        <v>88264</v>
      </c>
      <c r="B258" s="326" t="s">
        <v>164</v>
      </c>
      <c r="C258" s="327" t="s">
        <v>6</v>
      </c>
      <c r="D258" s="328">
        <v>0.4743</v>
      </c>
      <c r="E258" s="329">
        <v>19.53</v>
      </c>
      <c r="F258" s="330">
        <v>9.26</v>
      </c>
    </row>
    <row r="259" spans="1:6" ht="22.5">
      <c r="A259" s="325">
        <v>88247</v>
      </c>
      <c r="B259" s="326" t="s">
        <v>165</v>
      </c>
      <c r="C259" s="327" t="s">
        <v>6</v>
      </c>
      <c r="D259" s="328">
        <v>0.1494</v>
      </c>
      <c r="E259" s="329">
        <v>15.19</v>
      </c>
      <c r="F259" s="330">
        <v>2.26</v>
      </c>
    </row>
    <row r="260" spans="1:6" s="331" customFormat="1" ht="33.75">
      <c r="A260" s="325">
        <v>7568</v>
      </c>
      <c r="B260" s="326" t="s">
        <v>336</v>
      </c>
      <c r="C260" s="327" t="s">
        <v>8</v>
      </c>
      <c r="D260" s="328">
        <v>3</v>
      </c>
      <c r="E260" s="329">
        <v>0.61</v>
      </c>
      <c r="F260" s="330">
        <v>1.83</v>
      </c>
    </row>
    <row r="261" spans="1:6" s="331" customFormat="1" ht="11.25">
      <c r="A261" s="325" t="s">
        <v>728</v>
      </c>
      <c r="B261" s="326" t="s">
        <v>729</v>
      </c>
      <c r="C261" s="327" t="s">
        <v>8</v>
      </c>
      <c r="D261" s="328">
        <v>1</v>
      </c>
      <c r="E261" s="329">
        <v>16</v>
      </c>
      <c r="F261" s="330">
        <v>16</v>
      </c>
    </row>
    <row r="262" spans="1:6" s="331" customFormat="1" ht="22.5">
      <c r="A262" s="316" t="s">
        <v>130</v>
      </c>
      <c r="B262" s="317" t="s">
        <v>129</v>
      </c>
      <c r="C262" s="317" t="s">
        <v>153</v>
      </c>
      <c r="D262" s="317" t="s">
        <v>28</v>
      </c>
      <c r="E262" s="317" t="s">
        <v>361</v>
      </c>
      <c r="F262" s="318" t="s">
        <v>362</v>
      </c>
    </row>
    <row r="263" spans="1:6" s="331" customFormat="1" ht="22.5">
      <c r="A263" s="319" t="s">
        <v>577</v>
      </c>
      <c r="B263" s="320" t="s">
        <v>578</v>
      </c>
      <c r="C263" s="321" t="s">
        <v>8</v>
      </c>
      <c r="D263" s="322"/>
      <c r="E263" s="323"/>
      <c r="F263" s="324">
        <v>34.35</v>
      </c>
    </row>
    <row r="264" spans="1:6" s="331" customFormat="1" ht="11.25">
      <c r="A264" s="325">
        <v>88264</v>
      </c>
      <c r="B264" s="326" t="s">
        <v>164</v>
      </c>
      <c r="C264" s="327" t="s">
        <v>6</v>
      </c>
      <c r="D264" s="328">
        <v>0.4743</v>
      </c>
      <c r="E264" s="329">
        <v>19.53</v>
      </c>
      <c r="F264" s="330">
        <v>9.26</v>
      </c>
    </row>
    <row r="265" spans="1:6" ht="22.5">
      <c r="A265" s="325">
        <v>88247</v>
      </c>
      <c r="B265" s="326" t="s">
        <v>165</v>
      </c>
      <c r="C265" s="327" t="s">
        <v>6</v>
      </c>
      <c r="D265" s="328">
        <v>0.1494</v>
      </c>
      <c r="E265" s="329">
        <v>15.19</v>
      </c>
      <c r="F265" s="330">
        <v>2.26</v>
      </c>
    </row>
    <row r="266" spans="1:6" ht="33.75">
      <c r="A266" s="325">
        <v>7568</v>
      </c>
      <c r="B266" s="326" t="s">
        <v>336</v>
      </c>
      <c r="C266" s="327" t="s">
        <v>8</v>
      </c>
      <c r="D266" s="328">
        <v>3</v>
      </c>
      <c r="E266" s="329">
        <v>0.61</v>
      </c>
      <c r="F266" s="330">
        <v>1.83</v>
      </c>
    </row>
    <row r="267" spans="1:6" s="331" customFormat="1" ht="11.25">
      <c r="A267" s="325" t="s">
        <v>730</v>
      </c>
      <c r="B267" s="326" t="s">
        <v>731</v>
      </c>
      <c r="C267" s="327" t="s">
        <v>8</v>
      </c>
      <c r="D267" s="328">
        <v>1</v>
      </c>
      <c r="E267" s="329">
        <v>21</v>
      </c>
      <c r="F267" s="330">
        <v>21</v>
      </c>
    </row>
    <row r="268" spans="1:6" s="331" customFormat="1" ht="22.5">
      <c r="A268" s="316" t="s">
        <v>130</v>
      </c>
      <c r="B268" s="317" t="s">
        <v>129</v>
      </c>
      <c r="C268" s="317" t="s">
        <v>153</v>
      </c>
      <c r="D268" s="317" t="s">
        <v>28</v>
      </c>
      <c r="E268" s="317" t="s">
        <v>361</v>
      </c>
      <c r="F268" s="318" t="s">
        <v>362</v>
      </c>
    </row>
    <row r="269" spans="1:6" s="331" customFormat="1" ht="45">
      <c r="A269" s="319" t="s">
        <v>580</v>
      </c>
      <c r="B269" s="320" t="s">
        <v>581</v>
      </c>
      <c r="C269" s="321" t="s">
        <v>5</v>
      </c>
      <c r="D269" s="322"/>
      <c r="E269" s="323"/>
      <c r="F269" s="324">
        <v>82.56</v>
      </c>
    </row>
    <row r="270" spans="1:6" s="331" customFormat="1" ht="56.25">
      <c r="A270" s="325">
        <v>100723</v>
      </c>
      <c r="B270" s="326" t="s">
        <v>732</v>
      </c>
      <c r="C270" s="327" t="s">
        <v>204</v>
      </c>
      <c r="D270" s="328">
        <v>0.3477</v>
      </c>
      <c r="E270" s="329">
        <v>6</v>
      </c>
      <c r="F270" s="330">
        <v>2.08</v>
      </c>
    </row>
    <row r="271" spans="1:6" s="331" customFormat="1" ht="22.5">
      <c r="A271" s="325">
        <v>88240</v>
      </c>
      <c r="B271" s="326" t="s">
        <v>733</v>
      </c>
      <c r="C271" s="327" t="s">
        <v>6</v>
      </c>
      <c r="D271" s="328">
        <v>1.29</v>
      </c>
      <c r="E271" s="329">
        <v>11.23</v>
      </c>
      <c r="F271" s="330">
        <v>14.48</v>
      </c>
    </row>
    <row r="272" spans="1:6" ht="22.5">
      <c r="A272" s="325">
        <v>88278</v>
      </c>
      <c r="B272" s="326" t="s">
        <v>318</v>
      </c>
      <c r="C272" s="327" t="s">
        <v>6</v>
      </c>
      <c r="D272" s="328">
        <v>0.488</v>
      </c>
      <c r="E272" s="329">
        <v>13.65</v>
      </c>
      <c r="F272" s="330">
        <v>6.66</v>
      </c>
    </row>
    <row r="273" spans="1:6" ht="11.25">
      <c r="A273" s="325">
        <v>88317</v>
      </c>
      <c r="B273" s="326" t="s">
        <v>337</v>
      </c>
      <c r="C273" s="327" t="s">
        <v>6</v>
      </c>
      <c r="D273" s="328">
        <v>0.4044</v>
      </c>
      <c r="E273" s="329">
        <v>19.57</v>
      </c>
      <c r="F273" s="330">
        <v>7.91</v>
      </c>
    </row>
    <row r="274" spans="1:6" s="331" customFormat="1" ht="22.5">
      <c r="A274" s="325">
        <v>4777</v>
      </c>
      <c r="B274" s="326" t="s">
        <v>320</v>
      </c>
      <c r="C274" s="327" t="s">
        <v>1</v>
      </c>
      <c r="D274" s="328">
        <v>6.1</v>
      </c>
      <c r="E274" s="329">
        <v>4.35</v>
      </c>
      <c r="F274" s="330">
        <v>26.53</v>
      </c>
    </row>
    <row r="275" spans="1:6" s="331" customFormat="1" ht="22.5">
      <c r="A275" s="325">
        <v>11963</v>
      </c>
      <c r="B275" s="326" t="s">
        <v>734</v>
      </c>
      <c r="C275" s="327" t="s">
        <v>8</v>
      </c>
      <c r="D275" s="328">
        <v>2</v>
      </c>
      <c r="E275" s="329">
        <v>4</v>
      </c>
      <c r="F275" s="330">
        <v>8</v>
      </c>
    </row>
    <row r="276" spans="1:6" s="331" customFormat="1" ht="22.5">
      <c r="A276" s="325">
        <v>10997</v>
      </c>
      <c r="B276" s="326" t="s">
        <v>319</v>
      </c>
      <c r="C276" s="327" t="s">
        <v>1</v>
      </c>
      <c r="D276" s="328">
        <v>0.7686</v>
      </c>
      <c r="E276" s="329">
        <v>22</v>
      </c>
      <c r="F276" s="330">
        <v>16.9</v>
      </c>
    </row>
    <row r="277" spans="1:6" s="331" customFormat="1" ht="22.5">
      <c r="A277" s="316" t="s">
        <v>130</v>
      </c>
      <c r="B277" s="317" t="s">
        <v>129</v>
      </c>
      <c r="C277" s="317" t="s">
        <v>153</v>
      </c>
      <c r="D277" s="317" t="s">
        <v>28</v>
      </c>
      <c r="E277" s="317" t="s">
        <v>361</v>
      </c>
      <c r="F277" s="318" t="s">
        <v>362</v>
      </c>
    </row>
    <row r="278" spans="1:6" ht="22.5">
      <c r="A278" s="319" t="s">
        <v>584</v>
      </c>
      <c r="B278" s="320" t="s">
        <v>585</v>
      </c>
      <c r="C278" s="321" t="s">
        <v>5</v>
      </c>
      <c r="D278" s="322"/>
      <c r="E278" s="323"/>
      <c r="F278" s="324">
        <v>10.93</v>
      </c>
    </row>
    <row r="279" spans="1:6" ht="22.5">
      <c r="A279" s="325">
        <v>88247</v>
      </c>
      <c r="B279" s="326" t="s">
        <v>165</v>
      </c>
      <c r="C279" s="327" t="s">
        <v>6</v>
      </c>
      <c r="D279" s="328">
        <v>0.2</v>
      </c>
      <c r="E279" s="329">
        <v>15.19</v>
      </c>
      <c r="F279" s="330">
        <v>3.03</v>
      </c>
    </row>
    <row r="280" spans="1:6" s="331" customFormat="1" ht="11.25">
      <c r="A280" s="325">
        <v>88264</v>
      </c>
      <c r="B280" s="326" t="s">
        <v>164</v>
      </c>
      <c r="C280" s="327" t="s">
        <v>6</v>
      </c>
      <c r="D280" s="328">
        <v>0.2</v>
      </c>
      <c r="E280" s="329">
        <v>19.53</v>
      </c>
      <c r="F280" s="330">
        <v>3.9</v>
      </c>
    </row>
    <row r="281" spans="1:6" s="331" customFormat="1" ht="11.25">
      <c r="A281" s="325" t="s">
        <v>735</v>
      </c>
      <c r="B281" s="326" t="s">
        <v>736</v>
      </c>
      <c r="C281" s="327" t="s">
        <v>5</v>
      </c>
      <c r="D281" s="328">
        <v>1</v>
      </c>
      <c r="E281" s="329">
        <v>4</v>
      </c>
      <c r="F281" s="330">
        <v>4</v>
      </c>
    </row>
    <row r="282" spans="1:6" s="331" customFormat="1" ht="22.5">
      <c r="A282" s="316" t="s">
        <v>130</v>
      </c>
      <c r="B282" s="317" t="s">
        <v>129</v>
      </c>
      <c r="C282" s="317" t="s">
        <v>153</v>
      </c>
      <c r="D282" s="317" t="s">
        <v>28</v>
      </c>
      <c r="E282" s="317" t="s">
        <v>361</v>
      </c>
      <c r="F282" s="318" t="s">
        <v>362</v>
      </c>
    </row>
    <row r="283" spans="1:6" s="331" customFormat="1" ht="22.5">
      <c r="A283" s="319" t="s">
        <v>420</v>
      </c>
      <c r="B283" s="320" t="s">
        <v>254</v>
      </c>
      <c r="C283" s="321" t="s">
        <v>5</v>
      </c>
      <c r="D283" s="322"/>
      <c r="E283" s="323"/>
      <c r="F283" s="324">
        <v>14.309999999999999</v>
      </c>
    </row>
    <row r="284" spans="1:6" s="331" customFormat="1" ht="22.5">
      <c r="A284" s="325">
        <v>88247</v>
      </c>
      <c r="B284" s="326" t="s">
        <v>165</v>
      </c>
      <c r="C284" s="327" t="s">
        <v>6</v>
      </c>
      <c r="D284" s="328">
        <v>0.073</v>
      </c>
      <c r="E284" s="329">
        <v>15.19</v>
      </c>
      <c r="F284" s="330">
        <v>1.1</v>
      </c>
    </row>
    <row r="285" spans="1:6" s="331" customFormat="1" ht="11.25">
      <c r="A285" s="325">
        <v>88264</v>
      </c>
      <c r="B285" s="326" t="s">
        <v>164</v>
      </c>
      <c r="C285" s="327" t="s">
        <v>6</v>
      </c>
      <c r="D285" s="328">
        <v>0.073</v>
      </c>
      <c r="E285" s="329">
        <v>19.53</v>
      </c>
      <c r="F285" s="330">
        <v>1.42</v>
      </c>
    </row>
    <row r="286" spans="1:6" ht="22.5">
      <c r="A286" s="325">
        <v>39028</v>
      </c>
      <c r="B286" s="326" t="s">
        <v>342</v>
      </c>
      <c r="C286" s="327" t="s">
        <v>5</v>
      </c>
      <c r="D286" s="328">
        <v>1</v>
      </c>
      <c r="E286" s="329">
        <v>11.79</v>
      </c>
      <c r="F286" s="330">
        <v>11.79</v>
      </c>
    </row>
    <row r="287" spans="1:6" ht="22.5">
      <c r="A287" s="316" t="s">
        <v>130</v>
      </c>
      <c r="B287" s="317" t="s">
        <v>129</v>
      </c>
      <c r="C287" s="317" t="s">
        <v>153</v>
      </c>
      <c r="D287" s="317" t="s">
        <v>28</v>
      </c>
      <c r="E287" s="317" t="s">
        <v>361</v>
      </c>
      <c r="F287" s="318" t="s">
        <v>362</v>
      </c>
    </row>
    <row r="288" spans="1:6" s="331" customFormat="1" ht="11.25">
      <c r="A288" s="319" t="s">
        <v>421</v>
      </c>
      <c r="B288" s="320" t="s">
        <v>226</v>
      </c>
      <c r="C288" s="321" t="s">
        <v>5</v>
      </c>
      <c r="D288" s="322"/>
      <c r="E288" s="323"/>
      <c r="F288" s="324">
        <v>2.74</v>
      </c>
    </row>
    <row r="289" spans="1:6" s="331" customFormat="1" ht="22.5">
      <c r="A289" s="325">
        <v>88267</v>
      </c>
      <c r="B289" s="326" t="s">
        <v>200</v>
      </c>
      <c r="C289" s="327" t="s">
        <v>6</v>
      </c>
      <c r="D289" s="328">
        <v>0.05</v>
      </c>
      <c r="E289" s="329">
        <v>18.72</v>
      </c>
      <c r="F289" s="330">
        <v>0.93</v>
      </c>
    </row>
    <row r="290" spans="1:6" s="331" customFormat="1" ht="33.75">
      <c r="A290" s="325">
        <v>14153</v>
      </c>
      <c r="B290" s="326" t="s">
        <v>324</v>
      </c>
      <c r="C290" s="327" t="s">
        <v>8</v>
      </c>
      <c r="D290" s="328">
        <v>0.033</v>
      </c>
      <c r="E290" s="329">
        <v>55.03</v>
      </c>
      <c r="F290" s="330">
        <v>1.81</v>
      </c>
    </row>
    <row r="291" spans="1:6" s="331" customFormat="1" ht="22.5">
      <c r="A291" s="316" t="s">
        <v>130</v>
      </c>
      <c r="B291" s="317" t="s">
        <v>129</v>
      </c>
      <c r="C291" s="317" t="s">
        <v>153</v>
      </c>
      <c r="D291" s="317" t="s">
        <v>28</v>
      </c>
      <c r="E291" s="317" t="s">
        <v>361</v>
      </c>
      <c r="F291" s="318" t="s">
        <v>362</v>
      </c>
    </row>
    <row r="292" spans="1:6" s="331" customFormat="1" ht="22.5">
      <c r="A292" s="319" t="s">
        <v>418</v>
      </c>
      <c r="B292" s="320" t="s">
        <v>251</v>
      </c>
      <c r="C292" s="321" t="s">
        <v>8</v>
      </c>
      <c r="D292" s="322"/>
      <c r="E292" s="323"/>
      <c r="F292" s="324">
        <v>16.87</v>
      </c>
    </row>
    <row r="293" spans="1:6" s="331" customFormat="1" ht="22.5">
      <c r="A293" s="325">
        <v>88247</v>
      </c>
      <c r="B293" s="326" t="s">
        <v>165</v>
      </c>
      <c r="C293" s="327" t="s">
        <v>6</v>
      </c>
      <c r="D293" s="328">
        <v>0.144</v>
      </c>
      <c r="E293" s="329">
        <v>15.19</v>
      </c>
      <c r="F293" s="330">
        <v>2.18</v>
      </c>
    </row>
    <row r="294" spans="1:6" ht="11.25">
      <c r="A294" s="325">
        <v>88264</v>
      </c>
      <c r="B294" s="326" t="s">
        <v>164</v>
      </c>
      <c r="C294" s="327" t="s">
        <v>6</v>
      </c>
      <c r="D294" s="328">
        <v>0.144</v>
      </c>
      <c r="E294" s="329">
        <v>19.53</v>
      </c>
      <c r="F294" s="330">
        <v>2.81</v>
      </c>
    </row>
    <row r="295" spans="1:6" ht="22.5">
      <c r="A295" s="325" t="s">
        <v>451</v>
      </c>
      <c r="B295" s="326" t="s">
        <v>339</v>
      </c>
      <c r="C295" s="327" t="s">
        <v>8</v>
      </c>
      <c r="D295" s="328">
        <v>1</v>
      </c>
      <c r="E295" s="329">
        <v>11.88</v>
      </c>
      <c r="F295" s="330">
        <v>11.88</v>
      </c>
    </row>
    <row r="296" spans="1:6" s="331" customFormat="1" ht="22.5">
      <c r="A296" s="316" t="s">
        <v>130</v>
      </c>
      <c r="B296" s="317" t="s">
        <v>129</v>
      </c>
      <c r="C296" s="317" t="s">
        <v>153</v>
      </c>
      <c r="D296" s="317" t="s">
        <v>28</v>
      </c>
      <c r="E296" s="317" t="s">
        <v>361</v>
      </c>
      <c r="F296" s="318" t="s">
        <v>362</v>
      </c>
    </row>
    <row r="297" spans="1:6" s="331" customFormat="1" ht="22.5">
      <c r="A297" s="319" t="s">
        <v>590</v>
      </c>
      <c r="B297" s="320" t="s">
        <v>591</v>
      </c>
      <c r="C297" s="321" t="s">
        <v>8</v>
      </c>
      <c r="D297" s="322"/>
      <c r="E297" s="323"/>
      <c r="F297" s="324">
        <v>6.91</v>
      </c>
    </row>
    <row r="298" spans="1:6" s="331" customFormat="1" ht="22.5">
      <c r="A298" s="325">
        <v>88247</v>
      </c>
      <c r="B298" s="326" t="s">
        <v>165</v>
      </c>
      <c r="C298" s="327" t="s">
        <v>6</v>
      </c>
      <c r="D298" s="328">
        <v>0.1</v>
      </c>
      <c r="E298" s="329">
        <v>15.19</v>
      </c>
      <c r="F298" s="330">
        <v>1.51</v>
      </c>
    </row>
    <row r="299" spans="1:6" s="331" customFormat="1" ht="11.25">
      <c r="A299" s="325">
        <v>88264</v>
      </c>
      <c r="B299" s="326" t="s">
        <v>164</v>
      </c>
      <c r="C299" s="327" t="s">
        <v>6</v>
      </c>
      <c r="D299" s="328">
        <v>0.1</v>
      </c>
      <c r="E299" s="329">
        <v>19.53</v>
      </c>
      <c r="F299" s="330">
        <v>1.95</v>
      </c>
    </row>
    <row r="300" spans="1:6" s="331" customFormat="1" ht="22.5">
      <c r="A300" s="325" t="s">
        <v>737</v>
      </c>
      <c r="B300" s="326" t="s">
        <v>738</v>
      </c>
      <c r="C300" s="327" t="s">
        <v>222</v>
      </c>
      <c r="D300" s="328">
        <v>1</v>
      </c>
      <c r="E300" s="329">
        <v>3.45</v>
      </c>
      <c r="F300" s="330">
        <v>3.45</v>
      </c>
    </row>
    <row r="301" spans="1:6" ht="22.5">
      <c r="A301" s="316" t="s">
        <v>130</v>
      </c>
      <c r="B301" s="317" t="s">
        <v>129</v>
      </c>
      <c r="C301" s="317" t="s">
        <v>153</v>
      </c>
      <c r="D301" s="317" t="s">
        <v>28</v>
      </c>
      <c r="E301" s="317" t="s">
        <v>361</v>
      </c>
      <c r="F301" s="318" t="s">
        <v>362</v>
      </c>
    </row>
    <row r="302" spans="1:6" ht="22.5">
      <c r="A302" s="319" t="s">
        <v>593</v>
      </c>
      <c r="B302" s="320" t="s">
        <v>594</v>
      </c>
      <c r="C302" s="321" t="s">
        <v>8</v>
      </c>
      <c r="D302" s="322"/>
      <c r="E302" s="323"/>
      <c r="F302" s="324">
        <v>9.870000000000001</v>
      </c>
    </row>
    <row r="303" spans="1:6" s="331" customFormat="1" ht="11.25">
      <c r="A303" s="325">
        <v>88264</v>
      </c>
      <c r="B303" s="326" t="s">
        <v>164</v>
      </c>
      <c r="C303" s="327" t="s">
        <v>6</v>
      </c>
      <c r="D303" s="328">
        <v>0.151</v>
      </c>
      <c r="E303" s="329">
        <v>19.53</v>
      </c>
      <c r="F303" s="330">
        <v>2.94</v>
      </c>
    </row>
    <row r="304" spans="1:6" s="331" customFormat="1" ht="22.5">
      <c r="A304" s="325">
        <v>88247</v>
      </c>
      <c r="B304" s="326" t="s">
        <v>165</v>
      </c>
      <c r="C304" s="327" t="s">
        <v>6</v>
      </c>
      <c r="D304" s="328">
        <v>0.151</v>
      </c>
      <c r="E304" s="329">
        <v>15.19</v>
      </c>
      <c r="F304" s="330">
        <v>2.29</v>
      </c>
    </row>
    <row r="305" spans="1:6" s="331" customFormat="1" ht="11.25">
      <c r="A305" s="325" t="s">
        <v>739</v>
      </c>
      <c r="B305" s="326" t="s">
        <v>740</v>
      </c>
      <c r="C305" s="327" t="s">
        <v>8</v>
      </c>
      <c r="D305" s="328">
        <v>1</v>
      </c>
      <c r="E305" s="329">
        <v>4.64</v>
      </c>
      <c r="F305" s="330">
        <v>4.64</v>
      </c>
    </row>
    <row r="306" spans="1:6" s="331" customFormat="1" ht="22.5">
      <c r="A306" s="316" t="s">
        <v>130</v>
      </c>
      <c r="B306" s="317" t="s">
        <v>129</v>
      </c>
      <c r="C306" s="317" t="s">
        <v>153</v>
      </c>
      <c r="D306" s="317" t="s">
        <v>28</v>
      </c>
      <c r="E306" s="317" t="s">
        <v>361</v>
      </c>
      <c r="F306" s="318" t="s">
        <v>362</v>
      </c>
    </row>
    <row r="307" spans="1:6" s="331" customFormat="1" ht="11.25">
      <c r="A307" s="319" t="s">
        <v>427</v>
      </c>
      <c r="B307" s="320" t="s">
        <v>260</v>
      </c>
      <c r="C307" s="321" t="s">
        <v>8</v>
      </c>
      <c r="D307" s="322"/>
      <c r="E307" s="323"/>
      <c r="F307" s="324">
        <v>13.29</v>
      </c>
    </row>
    <row r="308" spans="1:6" ht="11.25">
      <c r="A308" s="325">
        <v>88264</v>
      </c>
      <c r="B308" s="326" t="s">
        <v>164</v>
      </c>
      <c r="C308" s="327" t="s">
        <v>6</v>
      </c>
      <c r="D308" s="328">
        <v>0.15</v>
      </c>
      <c r="E308" s="329">
        <v>19.53</v>
      </c>
      <c r="F308" s="330">
        <v>2.92</v>
      </c>
    </row>
    <row r="309" spans="1:6" ht="22.5">
      <c r="A309" s="325">
        <v>88247</v>
      </c>
      <c r="B309" s="326" t="s">
        <v>165</v>
      </c>
      <c r="C309" s="327" t="s">
        <v>6</v>
      </c>
      <c r="D309" s="328">
        <v>0.15</v>
      </c>
      <c r="E309" s="329">
        <v>15.19</v>
      </c>
      <c r="F309" s="330">
        <v>2.27</v>
      </c>
    </row>
    <row r="310" spans="1:6" s="331" customFormat="1" ht="11.25">
      <c r="A310" s="325" t="s">
        <v>461</v>
      </c>
      <c r="B310" s="326" t="s">
        <v>260</v>
      </c>
      <c r="C310" s="327" t="s">
        <v>8</v>
      </c>
      <c r="D310" s="328">
        <v>1</v>
      </c>
      <c r="E310" s="329">
        <v>8.1</v>
      </c>
      <c r="F310" s="330">
        <v>8.1</v>
      </c>
    </row>
    <row r="311" spans="1:6" s="331" customFormat="1" ht="22.5">
      <c r="A311" s="316" t="s">
        <v>130</v>
      </c>
      <c r="B311" s="317" t="s">
        <v>129</v>
      </c>
      <c r="C311" s="317" t="s">
        <v>153</v>
      </c>
      <c r="D311" s="317" t="s">
        <v>28</v>
      </c>
      <c r="E311" s="317" t="s">
        <v>361</v>
      </c>
      <c r="F311" s="318" t="s">
        <v>362</v>
      </c>
    </row>
    <row r="312" spans="1:6" s="331" customFormat="1" ht="22.5">
      <c r="A312" s="319" t="s">
        <v>413</v>
      </c>
      <c r="B312" s="320" t="s">
        <v>227</v>
      </c>
      <c r="C312" s="321" t="s">
        <v>8</v>
      </c>
      <c r="D312" s="322"/>
      <c r="E312" s="323"/>
      <c r="F312" s="324">
        <v>4.27</v>
      </c>
    </row>
    <row r="313" spans="1:6" s="331" customFormat="1" ht="22.5">
      <c r="A313" s="325">
        <v>88247</v>
      </c>
      <c r="B313" s="326" t="s">
        <v>165</v>
      </c>
      <c r="C313" s="327" t="s">
        <v>6</v>
      </c>
      <c r="D313" s="328">
        <v>0.05</v>
      </c>
      <c r="E313" s="329">
        <v>15.19</v>
      </c>
      <c r="F313" s="330">
        <v>0.75</v>
      </c>
    </row>
    <row r="314" spans="1:6" s="331" customFormat="1" ht="11.25">
      <c r="A314" s="325">
        <v>88264</v>
      </c>
      <c r="B314" s="326" t="s">
        <v>164</v>
      </c>
      <c r="C314" s="327" t="s">
        <v>6</v>
      </c>
      <c r="D314" s="328">
        <v>0.025</v>
      </c>
      <c r="E314" s="329">
        <v>19.53</v>
      </c>
      <c r="F314" s="330">
        <v>0.48</v>
      </c>
    </row>
    <row r="315" spans="1:6" ht="22.5">
      <c r="A315" s="325" t="s">
        <v>446</v>
      </c>
      <c r="B315" s="326" t="s">
        <v>326</v>
      </c>
      <c r="C315" s="327" t="s">
        <v>8</v>
      </c>
      <c r="D315" s="328">
        <v>1</v>
      </c>
      <c r="E315" s="329">
        <v>3.04</v>
      </c>
      <c r="F315" s="330">
        <v>3.04</v>
      </c>
    </row>
    <row r="316" spans="1:6" ht="22.5">
      <c r="A316" s="316" t="s">
        <v>130</v>
      </c>
      <c r="B316" s="317" t="s">
        <v>129</v>
      </c>
      <c r="C316" s="317" t="s">
        <v>153</v>
      </c>
      <c r="D316" s="317" t="s">
        <v>28</v>
      </c>
      <c r="E316" s="317" t="s">
        <v>361</v>
      </c>
      <c r="F316" s="318" t="s">
        <v>362</v>
      </c>
    </row>
    <row r="317" spans="1:6" s="331" customFormat="1" ht="22.5">
      <c r="A317" s="319" t="s">
        <v>428</v>
      </c>
      <c r="B317" s="320" t="s">
        <v>261</v>
      </c>
      <c r="C317" s="321" t="s">
        <v>8</v>
      </c>
      <c r="D317" s="322"/>
      <c r="E317" s="323"/>
      <c r="F317" s="324">
        <v>10.770000000000001</v>
      </c>
    </row>
    <row r="318" spans="1:6" s="331" customFormat="1" ht="11.25">
      <c r="A318" s="325">
        <v>88264</v>
      </c>
      <c r="B318" s="326" t="s">
        <v>164</v>
      </c>
      <c r="C318" s="327" t="s">
        <v>6</v>
      </c>
      <c r="D318" s="328">
        <v>0.05</v>
      </c>
      <c r="E318" s="329">
        <v>19.53</v>
      </c>
      <c r="F318" s="330">
        <v>0.97</v>
      </c>
    </row>
    <row r="319" spans="1:6" s="331" customFormat="1" ht="22.5">
      <c r="A319" s="325">
        <v>88247</v>
      </c>
      <c r="B319" s="326" t="s">
        <v>165</v>
      </c>
      <c r="C319" s="327" t="s">
        <v>6</v>
      </c>
      <c r="D319" s="328">
        <v>0.05</v>
      </c>
      <c r="E319" s="329">
        <v>15.19</v>
      </c>
      <c r="F319" s="330">
        <v>0.75</v>
      </c>
    </row>
    <row r="320" spans="1:6" s="331" customFormat="1" ht="22.5">
      <c r="A320" s="325" t="s">
        <v>462</v>
      </c>
      <c r="B320" s="326" t="s">
        <v>345</v>
      </c>
      <c r="C320" s="327" t="s">
        <v>8</v>
      </c>
      <c r="D320" s="328">
        <v>1</v>
      </c>
      <c r="E320" s="329">
        <v>9.05</v>
      </c>
      <c r="F320" s="330">
        <v>9.05</v>
      </c>
    </row>
    <row r="321" spans="1:6" s="331" customFormat="1" ht="22.5">
      <c r="A321" s="316" t="s">
        <v>130</v>
      </c>
      <c r="B321" s="317" t="s">
        <v>129</v>
      </c>
      <c r="C321" s="317" t="s">
        <v>153</v>
      </c>
      <c r="D321" s="317" t="s">
        <v>28</v>
      </c>
      <c r="E321" s="317" t="s">
        <v>361</v>
      </c>
      <c r="F321" s="318" t="s">
        <v>362</v>
      </c>
    </row>
    <row r="322" spans="1:6" s="331" customFormat="1" ht="56.25">
      <c r="A322" s="319" t="s">
        <v>599</v>
      </c>
      <c r="B322" s="320" t="s">
        <v>600</v>
      </c>
      <c r="C322" s="321" t="s">
        <v>272</v>
      </c>
      <c r="D322" s="322"/>
      <c r="E322" s="323"/>
      <c r="F322" s="324">
        <v>1.45</v>
      </c>
    </row>
    <row r="323" spans="1:6" ht="22.5">
      <c r="A323" s="325">
        <v>88247</v>
      </c>
      <c r="B323" s="326" t="s">
        <v>165</v>
      </c>
      <c r="C323" s="327" t="s">
        <v>6</v>
      </c>
      <c r="D323" s="328">
        <v>0.013</v>
      </c>
      <c r="E323" s="329">
        <v>15.19</v>
      </c>
      <c r="F323" s="330">
        <v>0.19</v>
      </c>
    </row>
    <row r="324" spans="1:6" ht="11.25">
      <c r="A324" s="325">
        <v>88264</v>
      </c>
      <c r="B324" s="326" t="s">
        <v>164</v>
      </c>
      <c r="C324" s="327" t="s">
        <v>6</v>
      </c>
      <c r="D324" s="328">
        <v>0.013</v>
      </c>
      <c r="E324" s="329">
        <v>19.53</v>
      </c>
      <c r="F324" s="330">
        <v>0.25</v>
      </c>
    </row>
    <row r="325" spans="1:6" s="331" customFormat="1" ht="45">
      <c r="A325" s="325" t="s">
        <v>480</v>
      </c>
      <c r="B325" s="326" t="s">
        <v>325</v>
      </c>
      <c r="C325" s="327" t="s">
        <v>272</v>
      </c>
      <c r="D325" s="328">
        <v>1</v>
      </c>
      <c r="E325" s="329">
        <v>1.01</v>
      </c>
      <c r="F325" s="330">
        <v>1.01</v>
      </c>
    </row>
    <row r="326" spans="1:6" s="331" customFormat="1" ht="22.5">
      <c r="A326" s="316" t="s">
        <v>130</v>
      </c>
      <c r="B326" s="317" t="s">
        <v>129</v>
      </c>
      <c r="C326" s="317" t="s">
        <v>153</v>
      </c>
      <c r="D326" s="317" t="s">
        <v>28</v>
      </c>
      <c r="E326" s="317" t="s">
        <v>361</v>
      </c>
      <c r="F326" s="318" t="s">
        <v>362</v>
      </c>
    </row>
    <row r="327" spans="1:6" s="331" customFormat="1" ht="11.25">
      <c r="A327" s="319" t="s">
        <v>419</v>
      </c>
      <c r="B327" s="320" t="s">
        <v>252</v>
      </c>
      <c r="C327" s="321" t="s">
        <v>8</v>
      </c>
      <c r="D327" s="322"/>
      <c r="E327" s="323"/>
      <c r="F327" s="324">
        <v>0.55</v>
      </c>
    </row>
    <row r="328" spans="1:6" s="331" customFormat="1" ht="11.25">
      <c r="A328" s="325">
        <v>88264</v>
      </c>
      <c r="B328" s="326" t="s">
        <v>164</v>
      </c>
      <c r="C328" s="327" t="s">
        <v>6</v>
      </c>
      <c r="D328" s="328">
        <v>0.02</v>
      </c>
      <c r="E328" s="329">
        <v>19.53</v>
      </c>
      <c r="F328" s="330">
        <v>0.39</v>
      </c>
    </row>
    <row r="329" spans="1:6" s="331" customFormat="1" ht="22.5">
      <c r="A329" s="325" t="s">
        <v>452</v>
      </c>
      <c r="B329" s="326" t="s">
        <v>340</v>
      </c>
      <c r="C329" s="327" t="s">
        <v>8</v>
      </c>
      <c r="D329" s="328">
        <v>1</v>
      </c>
      <c r="E329" s="329">
        <v>0.04</v>
      </c>
      <c r="F329" s="330">
        <v>0.04</v>
      </c>
    </row>
    <row r="330" spans="1:6" ht="11.25">
      <c r="A330" s="325" t="s">
        <v>453</v>
      </c>
      <c r="B330" s="326" t="s">
        <v>341</v>
      </c>
      <c r="C330" s="327" t="s">
        <v>8</v>
      </c>
      <c r="D330" s="328">
        <v>1</v>
      </c>
      <c r="E330" s="329">
        <v>0.12</v>
      </c>
      <c r="F330" s="330">
        <v>0.12</v>
      </c>
    </row>
    <row r="331" spans="1:6" ht="22.5">
      <c r="A331" s="316" t="s">
        <v>130</v>
      </c>
      <c r="B331" s="317" t="s">
        <v>129</v>
      </c>
      <c r="C331" s="317" t="s">
        <v>153</v>
      </c>
      <c r="D331" s="317" t="s">
        <v>28</v>
      </c>
      <c r="E331" s="317" t="s">
        <v>361</v>
      </c>
      <c r="F331" s="318" t="s">
        <v>362</v>
      </c>
    </row>
    <row r="332" spans="1:6" s="331" customFormat="1" ht="33.75">
      <c r="A332" s="319" t="s">
        <v>412</v>
      </c>
      <c r="B332" s="320" t="s">
        <v>785</v>
      </c>
      <c r="C332" s="321" t="s">
        <v>8</v>
      </c>
      <c r="D332" s="322"/>
      <c r="E332" s="323"/>
      <c r="F332" s="324">
        <v>34.12</v>
      </c>
    </row>
    <row r="333" spans="1:6" s="331" customFormat="1" ht="11.25">
      <c r="A333" s="325">
        <v>88264</v>
      </c>
      <c r="B333" s="326" t="s">
        <v>164</v>
      </c>
      <c r="C333" s="327" t="s">
        <v>6</v>
      </c>
      <c r="D333" s="328">
        <v>0.21359</v>
      </c>
      <c r="E333" s="329">
        <v>19.53</v>
      </c>
      <c r="F333" s="330">
        <v>4.17</v>
      </c>
    </row>
    <row r="334" spans="1:6" s="331" customFormat="1" ht="22.5">
      <c r="A334" s="325">
        <v>38124</v>
      </c>
      <c r="B334" s="326" t="s">
        <v>786</v>
      </c>
      <c r="C334" s="327" t="s">
        <v>8</v>
      </c>
      <c r="D334" s="328">
        <v>1</v>
      </c>
      <c r="E334" s="329">
        <v>29.95</v>
      </c>
      <c r="F334" s="330">
        <v>29.95</v>
      </c>
    </row>
    <row r="335" spans="1:6" s="331" customFormat="1" ht="22.5">
      <c r="A335" s="316" t="s">
        <v>130</v>
      </c>
      <c r="B335" s="317" t="s">
        <v>129</v>
      </c>
      <c r="C335" s="317" t="s">
        <v>153</v>
      </c>
      <c r="D335" s="317" t="s">
        <v>28</v>
      </c>
      <c r="E335" s="317" t="s">
        <v>361</v>
      </c>
      <c r="F335" s="318" t="s">
        <v>362</v>
      </c>
    </row>
    <row r="336" spans="1:6" ht="33.75">
      <c r="A336" s="319" t="s">
        <v>439</v>
      </c>
      <c r="B336" s="320" t="s">
        <v>270</v>
      </c>
      <c r="C336" s="321" t="s">
        <v>8</v>
      </c>
      <c r="D336" s="322"/>
      <c r="E336" s="323"/>
      <c r="F336" s="324">
        <v>43.36</v>
      </c>
    </row>
    <row r="337" spans="1:6" ht="22.5">
      <c r="A337" s="325">
        <v>88247</v>
      </c>
      <c r="B337" s="326" t="s">
        <v>165</v>
      </c>
      <c r="C337" s="327" t="s">
        <v>6</v>
      </c>
      <c r="D337" s="328">
        <v>0.387</v>
      </c>
      <c r="E337" s="329">
        <v>15.19</v>
      </c>
      <c r="F337" s="330">
        <v>5.87</v>
      </c>
    </row>
    <row r="338" spans="1:6" s="331" customFormat="1" ht="11.25">
      <c r="A338" s="325">
        <v>88264</v>
      </c>
      <c r="B338" s="326" t="s">
        <v>164</v>
      </c>
      <c r="C338" s="327" t="s">
        <v>6</v>
      </c>
      <c r="D338" s="328">
        <v>0.387</v>
      </c>
      <c r="E338" s="329">
        <v>19.53</v>
      </c>
      <c r="F338" s="330">
        <v>7.55</v>
      </c>
    </row>
    <row r="339" spans="1:6" s="331" customFormat="1" ht="33.75">
      <c r="A339" s="325">
        <v>2631</v>
      </c>
      <c r="B339" s="326" t="s">
        <v>359</v>
      </c>
      <c r="C339" s="327" t="s">
        <v>8</v>
      </c>
      <c r="D339" s="328">
        <v>1</v>
      </c>
      <c r="E339" s="329">
        <v>29.94</v>
      </c>
      <c r="F339" s="330">
        <v>29.94</v>
      </c>
    </row>
    <row r="340" spans="1:6" s="331" customFormat="1" ht="22.5">
      <c r="A340" s="316" t="s">
        <v>130</v>
      </c>
      <c r="B340" s="317" t="s">
        <v>129</v>
      </c>
      <c r="C340" s="317" t="s">
        <v>153</v>
      </c>
      <c r="D340" s="317" t="s">
        <v>28</v>
      </c>
      <c r="E340" s="317" t="s">
        <v>361</v>
      </c>
      <c r="F340" s="318" t="s">
        <v>362</v>
      </c>
    </row>
    <row r="341" spans="1:6" s="331" customFormat="1" ht="22.5">
      <c r="A341" s="319" t="s">
        <v>608</v>
      </c>
      <c r="B341" s="320" t="s">
        <v>609</v>
      </c>
      <c r="C341" s="321" t="s">
        <v>8</v>
      </c>
      <c r="D341" s="322"/>
      <c r="E341" s="323"/>
      <c r="F341" s="324">
        <v>17.66</v>
      </c>
    </row>
    <row r="342" spans="1:6" ht="11.25">
      <c r="A342" s="325">
        <v>88264</v>
      </c>
      <c r="B342" s="326" t="s">
        <v>164</v>
      </c>
      <c r="C342" s="327" t="s">
        <v>6</v>
      </c>
      <c r="D342" s="328">
        <v>0.265</v>
      </c>
      <c r="E342" s="329">
        <v>19.53</v>
      </c>
      <c r="F342" s="330">
        <v>5.17</v>
      </c>
    </row>
    <row r="343" spans="1:6" ht="22.5">
      <c r="A343" s="325">
        <v>88247</v>
      </c>
      <c r="B343" s="326" t="s">
        <v>165</v>
      </c>
      <c r="C343" s="327" t="s">
        <v>6</v>
      </c>
      <c r="D343" s="328">
        <v>0.265</v>
      </c>
      <c r="E343" s="329">
        <v>15.19</v>
      </c>
      <c r="F343" s="330">
        <v>4.02</v>
      </c>
    </row>
    <row r="344" spans="1:6" s="331" customFormat="1" ht="22.5">
      <c r="A344" s="325">
        <v>2643</v>
      </c>
      <c r="B344" s="326" t="s">
        <v>609</v>
      </c>
      <c r="C344" s="327" t="s">
        <v>8</v>
      </c>
      <c r="D344" s="328">
        <v>1</v>
      </c>
      <c r="E344" s="329">
        <v>8.47</v>
      </c>
      <c r="F344" s="330">
        <v>8.47</v>
      </c>
    </row>
    <row r="345" spans="1:6" s="331" customFormat="1" ht="22.5">
      <c r="A345" s="316" t="s">
        <v>130</v>
      </c>
      <c r="B345" s="317" t="s">
        <v>129</v>
      </c>
      <c r="C345" s="317" t="s">
        <v>153</v>
      </c>
      <c r="D345" s="317" t="s">
        <v>28</v>
      </c>
      <c r="E345" s="317" t="s">
        <v>361</v>
      </c>
      <c r="F345" s="318" t="s">
        <v>362</v>
      </c>
    </row>
    <row r="346" spans="1:6" s="331" customFormat="1" ht="45">
      <c r="A346" s="319" t="s">
        <v>611</v>
      </c>
      <c r="B346" s="320" t="s">
        <v>612</v>
      </c>
      <c r="C346" s="321" t="s">
        <v>8</v>
      </c>
      <c r="D346" s="322"/>
      <c r="E346" s="323"/>
      <c r="F346" s="324">
        <v>71.95</v>
      </c>
    </row>
    <row r="347" spans="1:6" s="331" customFormat="1" ht="22.5">
      <c r="A347" s="325">
        <v>88247</v>
      </c>
      <c r="B347" s="326" t="s">
        <v>165</v>
      </c>
      <c r="C347" s="327" t="s">
        <v>6</v>
      </c>
      <c r="D347" s="328">
        <v>0.5</v>
      </c>
      <c r="E347" s="329">
        <v>15.19</v>
      </c>
      <c r="F347" s="330">
        <v>7.59</v>
      </c>
    </row>
    <row r="348" spans="1:6" ht="11.25">
      <c r="A348" s="325">
        <v>88264</v>
      </c>
      <c r="B348" s="326" t="s">
        <v>164</v>
      </c>
      <c r="C348" s="327" t="s">
        <v>6</v>
      </c>
      <c r="D348" s="328">
        <v>0.5</v>
      </c>
      <c r="E348" s="329">
        <v>19.53</v>
      </c>
      <c r="F348" s="330">
        <v>9.76</v>
      </c>
    </row>
    <row r="349" spans="1:6" ht="22.5">
      <c r="A349" s="325" t="s">
        <v>741</v>
      </c>
      <c r="B349" s="326" t="s">
        <v>742</v>
      </c>
      <c r="C349" s="327" t="s">
        <v>8</v>
      </c>
      <c r="D349" s="328">
        <v>1</v>
      </c>
      <c r="E349" s="329">
        <v>54.6</v>
      </c>
      <c r="F349" s="330">
        <v>54.6</v>
      </c>
    </row>
    <row r="350" spans="1:6" s="331" customFormat="1" ht="22.5">
      <c r="A350" s="316" t="s">
        <v>130</v>
      </c>
      <c r="B350" s="317" t="s">
        <v>129</v>
      </c>
      <c r="C350" s="317" t="s">
        <v>153</v>
      </c>
      <c r="D350" s="317" t="s">
        <v>28</v>
      </c>
      <c r="E350" s="317" t="s">
        <v>361</v>
      </c>
      <c r="F350" s="318" t="s">
        <v>362</v>
      </c>
    </row>
    <row r="351" spans="1:6" s="331" customFormat="1" ht="45">
      <c r="A351" s="319" t="s">
        <v>410</v>
      </c>
      <c r="B351" s="320" t="s">
        <v>256</v>
      </c>
      <c r="C351" s="321" t="s">
        <v>5</v>
      </c>
      <c r="D351" s="322"/>
      <c r="E351" s="323"/>
      <c r="F351" s="324">
        <v>24.74</v>
      </c>
    </row>
    <row r="352" spans="1:6" s="331" customFormat="1" ht="22.5">
      <c r="A352" s="325">
        <v>88247</v>
      </c>
      <c r="B352" s="326" t="s">
        <v>165</v>
      </c>
      <c r="C352" s="327" t="s">
        <v>6</v>
      </c>
      <c r="D352" s="328">
        <v>0.5</v>
      </c>
      <c r="E352" s="329">
        <v>15.19</v>
      </c>
      <c r="F352" s="330">
        <v>7.59</v>
      </c>
    </row>
    <row r="353" spans="1:6" s="331" customFormat="1" ht="11.25">
      <c r="A353" s="325">
        <v>88264</v>
      </c>
      <c r="B353" s="326" t="s">
        <v>164</v>
      </c>
      <c r="C353" s="327" t="s">
        <v>6</v>
      </c>
      <c r="D353" s="328">
        <v>0.25</v>
      </c>
      <c r="E353" s="329">
        <v>19.53</v>
      </c>
      <c r="F353" s="330">
        <v>4.88</v>
      </c>
    </row>
    <row r="354" spans="1:6" ht="45">
      <c r="A354" s="325">
        <v>2504</v>
      </c>
      <c r="B354" s="326" t="s">
        <v>343</v>
      </c>
      <c r="C354" s="327" t="s">
        <v>5</v>
      </c>
      <c r="D354" s="328">
        <v>1</v>
      </c>
      <c r="E354" s="329">
        <v>12.27</v>
      </c>
      <c r="F354" s="330">
        <v>12.27</v>
      </c>
    </row>
    <row r="355" spans="1:6" ht="22.5">
      <c r="A355" s="316" t="s">
        <v>130</v>
      </c>
      <c r="B355" s="317" t="s">
        <v>129</v>
      </c>
      <c r="C355" s="317" t="s">
        <v>153</v>
      </c>
      <c r="D355" s="317" t="s">
        <v>28</v>
      </c>
      <c r="E355" s="317" t="s">
        <v>361</v>
      </c>
      <c r="F355" s="318" t="s">
        <v>362</v>
      </c>
    </row>
    <row r="356" spans="1:6" s="331" customFormat="1" ht="22.5">
      <c r="A356" s="319" t="s">
        <v>437</v>
      </c>
      <c r="B356" s="320" t="s">
        <v>268</v>
      </c>
      <c r="C356" s="321" t="s">
        <v>5</v>
      </c>
      <c r="D356" s="322"/>
      <c r="E356" s="323"/>
      <c r="F356" s="324">
        <v>110.51</v>
      </c>
    </row>
    <row r="357" spans="1:6" s="331" customFormat="1" ht="22.5">
      <c r="A357" s="325">
        <v>88247</v>
      </c>
      <c r="B357" s="326" t="s">
        <v>165</v>
      </c>
      <c r="C357" s="327" t="s">
        <v>6</v>
      </c>
      <c r="D357" s="328">
        <v>0.75</v>
      </c>
      <c r="E357" s="329">
        <v>15.19</v>
      </c>
      <c r="F357" s="330">
        <v>11.39</v>
      </c>
    </row>
    <row r="358" spans="1:6" s="331" customFormat="1" ht="11.25">
      <c r="A358" s="325">
        <v>88264</v>
      </c>
      <c r="B358" s="326" t="s">
        <v>164</v>
      </c>
      <c r="C358" s="327" t="s">
        <v>6</v>
      </c>
      <c r="D358" s="328">
        <v>0.75</v>
      </c>
      <c r="E358" s="329">
        <v>19.53</v>
      </c>
      <c r="F358" s="330">
        <v>14.64</v>
      </c>
    </row>
    <row r="359" spans="1:6" s="331" customFormat="1" ht="22.5">
      <c r="A359" s="325" t="s">
        <v>476</v>
      </c>
      <c r="B359" s="326" t="s">
        <v>357</v>
      </c>
      <c r="C359" s="327" t="s">
        <v>5</v>
      </c>
      <c r="D359" s="328">
        <v>1.05</v>
      </c>
      <c r="E359" s="329">
        <v>80.46</v>
      </c>
      <c r="F359" s="330">
        <v>84.48</v>
      </c>
    </row>
    <row r="360" spans="1:6" s="331" customFormat="1" ht="22.5">
      <c r="A360" s="316" t="s">
        <v>130</v>
      </c>
      <c r="B360" s="317" t="s">
        <v>129</v>
      </c>
      <c r="C360" s="317" t="s">
        <v>153</v>
      </c>
      <c r="D360" s="317" t="s">
        <v>28</v>
      </c>
      <c r="E360" s="317" t="s">
        <v>361</v>
      </c>
      <c r="F360" s="318" t="s">
        <v>362</v>
      </c>
    </row>
    <row r="361" spans="1:6" ht="22.5">
      <c r="A361" s="319" t="s">
        <v>438</v>
      </c>
      <c r="B361" s="320" t="s">
        <v>269</v>
      </c>
      <c r="C361" s="321" t="s">
        <v>5</v>
      </c>
      <c r="D361" s="322"/>
      <c r="E361" s="323"/>
      <c r="F361" s="324">
        <v>2.23</v>
      </c>
    </row>
    <row r="362" spans="1:6" ht="11.25">
      <c r="A362" s="325">
        <v>88264</v>
      </c>
      <c r="B362" s="326" t="s">
        <v>164</v>
      </c>
      <c r="C362" s="327" t="s">
        <v>6</v>
      </c>
      <c r="D362" s="328">
        <v>0.05</v>
      </c>
      <c r="E362" s="329">
        <v>19.53</v>
      </c>
      <c r="F362" s="330">
        <v>0.97</v>
      </c>
    </row>
    <row r="363" spans="1:6" s="331" customFormat="1" ht="22.5">
      <c r="A363" s="325">
        <v>88247</v>
      </c>
      <c r="B363" s="326" t="s">
        <v>165</v>
      </c>
      <c r="C363" s="327" t="s">
        <v>6</v>
      </c>
      <c r="D363" s="328">
        <v>0.05</v>
      </c>
      <c r="E363" s="329">
        <v>15.19</v>
      </c>
      <c r="F363" s="330">
        <v>0.75</v>
      </c>
    </row>
    <row r="364" spans="1:6" s="331" customFormat="1" ht="33.75">
      <c r="A364" s="325">
        <v>43130</v>
      </c>
      <c r="B364" s="326" t="s">
        <v>358</v>
      </c>
      <c r="C364" s="327" t="s">
        <v>1</v>
      </c>
      <c r="D364" s="328">
        <v>0.026</v>
      </c>
      <c r="E364" s="329">
        <v>19.99</v>
      </c>
      <c r="F364" s="330">
        <v>0.51</v>
      </c>
    </row>
    <row r="365" spans="1:6" s="331" customFormat="1" ht="22.5">
      <c r="A365" s="316" t="s">
        <v>130</v>
      </c>
      <c r="B365" s="317" t="s">
        <v>129</v>
      </c>
      <c r="C365" s="317" t="s">
        <v>153</v>
      </c>
      <c r="D365" s="317" t="s">
        <v>28</v>
      </c>
      <c r="E365" s="317" t="s">
        <v>361</v>
      </c>
      <c r="F365" s="318" t="s">
        <v>362</v>
      </c>
    </row>
    <row r="366" spans="1:6" s="331" customFormat="1" ht="45">
      <c r="A366" s="319" t="s">
        <v>440</v>
      </c>
      <c r="B366" s="320" t="s">
        <v>271</v>
      </c>
      <c r="C366" s="321" t="s">
        <v>272</v>
      </c>
      <c r="D366" s="322"/>
      <c r="E366" s="323"/>
      <c r="F366" s="324">
        <v>0.6599999999999999</v>
      </c>
    </row>
    <row r="367" spans="1:6" s="331" customFormat="1" ht="11.25">
      <c r="A367" s="325">
        <v>88264</v>
      </c>
      <c r="B367" s="326" t="s">
        <v>164</v>
      </c>
      <c r="C367" s="327" t="s">
        <v>6</v>
      </c>
      <c r="D367" s="328">
        <v>0.013</v>
      </c>
      <c r="E367" s="329">
        <v>19.53</v>
      </c>
      <c r="F367" s="330">
        <v>0.25</v>
      </c>
    </row>
    <row r="368" spans="1:6" s="331" customFormat="1" ht="33.75">
      <c r="A368" s="325">
        <v>7583</v>
      </c>
      <c r="B368" s="326" t="s">
        <v>360</v>
      </c>
      <c r="C368" s="327" t="s">
        <v>8</v>
      </c>
      <c r="D368" s="328">
        <v>1</v>
      </c>
      <c r="E368" s="329">
        <v>0.41</v>
      </c>
      <c r="F368" s="330">
        <v>0.41</v>
      </c>
    </row>
    <row r="369" spans="1:6" s="331" customFormat="1" ht="22.5">
      <c r="A369" s="316" t="s">
        <v>130</v>
      </c>
      <c r="B369" s="317" t="s">
        <v>129</v>
      </c>
      <c r="C369" s="317" t="s">
        <v>153</v>
      </c>
      <c r="D369" s="317" t="s">
        <v>28</v>
      </c>
      <c r="E369" s="317" t="s">
        <v>361</v>
      </c>
      <c r="F369" s="318" t="s">
        <v>362</v>
      </c>
    </row>
    <row r="370" spans="1:6" s="331" customFormat="1" ht="22.5">
      <c r="A370" s="319" t="s">
        <v>626</v>
      </c>
      <c r="B370" s="320" t="s">
        <v>627</v>
      </c>
      <c r="C370" s="321" t="s">
        <v>8</v>
      </c>
      <c r="D370" s="322"/>
      <c r="E370" s="323"/>
      <c r="F370" s="324">
        <v>11.33</v>
      </c>
    </row>
    <row r="371" spans="1:6" s="331" customFormat="1" ht="11.25">
      <c r="A371" s="325">
        <v>88264</v>
      </c>
      <c r="B371" s="326" t="s">
        <v>164</v>
      </c>
      <c r="C371" s="327" t="s">
        <v>6</v>
      </c>
      <c r="D371" s="328">
        <v>0.2</v>
      </c>
      <c r="E371" s="329">
        <v>19.53</v>
      </c>
      <c r="F371" s="330">
        <v>3.9</v>
      </c>
    </row>
    <row r="372" spans="1:6" ht="22.5">
      <c r="A372" s="325">
        <v>88247</v>
      </c>
      <c r="B372" s="326" t="s">
        <v>165</v>
      </c>
      <c r="C372" s="327" t="s">
        <v>6</v>
      </c>
      <c r="D372" s="328">
        <v>0.2</v>
      </c>
      <c r="E372" s="329">
        <v>15.19</v>
      </c>
      <c r="F372" s="330">
        <v>3.03</v>
      </c>
    </row>
    <row r="373" spans="1:6" ht="33.75">
      <c r="A373" s="325">
        <v>396</v>
      </c>
      <c r="B373" s="326" t="s">
        <v>743</v>
      </c>
      <c r="C373" s="327" t="s">
        <v>8</v>
      </c>
      <c r="D373" s="328">
        <v>1</v>
      </c>
      <c r="E373" s="329">
        <v>4.4</v>
      </c>
      <c r="F373" s="330">
        <v>4.4</v>
      </c>
    </row>
    <row r="374" spans="1:6" s="331" customFormat="1" ht="22.5">
      <c r="A374" s="316" t="s">
        <v>130</v>
      </c>
      <c r="B374" s="317" t="s">
        <v>129</v>
      </c>
      <c r="C374" s="317" t="s">
        <v>153</v>
      </c>
      <c r="D374" s="317" t="s">
        <v>28</v>
      </c>
      <c r="E374" s="317" t="s">
        <v>361</v>
      </c>
      <c r="F374" s="318" t="s">
        <v>362</v>
      </c>
    </row>
    <row r="375" spans="1:6" s="331" customFormat="1" ht="33.75">
      <c r="A375" s="319" t="s">
        <v>629</v>
      </c>
      <c r="B375" s="320" t="s">
        <v>630</v>
      </c>
      <c r="C375" s="321" t="s">
        <v>8</v>
      </c>
      <c r="D375" s="322"/>
      <c r="E375" s="323"/>
      <c r="F375" s="324">
        <v>1.32</v>
      </c>
    </row>
    <row r="376" spans="1:6" s="331" customFormat="1" ht="11.25">
      <c r="A376" s="325">
        <v>88264</v>
      </c>
      <c r="B376" s="326" t="s">
        <v>164</v>
      </c>
      <c r="C376" s="327" t="s">
        <v>6</v>
      </c>
      <c r="D376" s="328">
        <v>0.0015</v>
      </c>
      <c r="E376" s="329">
        <v>19.53</v>
      </c>
      <c r="F376" s="330">
        <v>0.02</v>
      </c>
    </row>
    <row r="377" spans="1:6" ht="22.5">
      <c r="A377" s="325">
        <v>88247</v>
      </c>
      <c r="B377" s="326" t="s">
        <v>165</v>
      </c>
      <c r="C377" s="327" t="s">
        <v>6</v>
      </c>
      <c r="D377" s="328">
        <v>0.0015</v>
      </c>
      <c r="E377" s="329">
        <v>15.19</v>
      </c>
      <c r="F377" s="330">
        <v>0.02</v>
      </c>
    </row>
    <row r="378" spans="1:6" ht="22.5">
      <c r="A378" s="325">
        <v>412</v>
      </c>
      <c r="B378" s="326" t="s">
        <v>744</v>
      </c>
      <c r="C378" s="327" t="s">
        <v>8</v>
      </c>
      <c r="D378" s="328">
        <v>1</v>
      </c>
      <c r="E378" s="329">
        <v>1.28</v>
      </c>
      <c r="F378" s="330">
        <v>1.28</v>
      </c>
    </row>
    <row r="379" spans="1:6" s="331" customFormat="1" ht="22.5">
      <c r="A379" s="316" t="s">
        <v>130</v>
      </c>
      <c r="B379" s="317" t="s">
        <v>129</v>
      </c>
      <c r="C379" s="317" t="s">
        <v>153</v>
      </c>
      <c r="D379" s="317" t="s">
        <v>28</v>
      </c>
      <c r="E379" s="317" t="s">
        <v>361</v>
      </c>
      <c r="F379" s="318" t="s">
        <v>362</v>
      </c>
    </row>
    <row r="380" spans="1:6" ht="22.5">
      <c r="A380" s="319" t="s">
        <v>632</v>
      </c>
      <c r="B380" s="320" t="s">
        <v>633</v>
      </c>
      <c r="C380" s="321" t="s">
        <v>5</v>
      </c>
      <c r="D380" s="322"/>
      <c r="E380" s="323"/>
      <c r="F380" s="324">
        <v>5.99</v>
      </c>
    </row>
    <row r="381" spans="1:6" ht="22.5">
      <c r="A381" s="325">
        <v>88247</v>
      </c>
      <c r="B381" s="326" t="s">
        <v>165</v>
      </c>
      <c r="C381" s="327" t="s">
        <v>6</v>
      </c>
      <c r="D381" s="328">
        <v>0.02</v>
      </c>
      <c r="E381" s="329">
        <v>15.19</v>
      </c>
      <c r="F381" s="330">
        <v>0.3</v>
      </c>
    </row>
    <row r="382" spans="1:6" s="331" customFormat="1" ht="11.25">
      <c r="A382" s="325" t="s">
        <v>745</v>
      </c>
      <c r="B382" s="326" t="s">
        <v>746</v>
      </c>
      <c r="C382" s="327" t="s">
        <v>5</v>
      </c>
      <c r="D382" s="328">
        <v>1</v>
      </c>
      <c r="E382" s="329">
        <v>5.69</v>
      </c>
      <c r="F382" s="330">
        <v>5.69</v>
      </c>
    </row>
    <row r="383" spans="1:6" s="331" customFormat="1" ht="22.5">
      <c r="A383" s="316" t="s">
        <v>130</v>
      </c>
      <c r="B383" s="317" t="s">
        <v>129</v>
      </c>
      <c r="C383" s="317" t="s">
        <v>153</v>
      </c>
      <c r="D383" s="317" t="s">
        <v>28</v>
      </c>
      <c r="E383" s="317" t="s">
        <v>361</v>
      </c>
      <c r="F383" s="318" t="s">
        <v>362</v>
      </c>
    </row>
    <row r="384" spans="1:6" s="331" customFormat="1" ht="22.5">
      <c r="A384" s="319" t="s">
        <v>634</v>
      </c>
      <c r="B384" s="320" t="s">
        <v>635</v>
      </c>
      <c r="C384" s="321" t="s">
        <v>8</v>
      </c>
      <c r="D384" s="322"/>
      <c r="E384" s="323"/>
      <c r="F384" s="324">
        <v>6.21</v>
      </c>
    </row>
    <row r="385" spans="1:6" s="331" customFormat="1" ht="22.5">
      <c r="A385" s="325">
        <v>88247</v>
      </c>
      <c r="B385" s="326" t="s">
        <v>165</v>
      </c>
      <c r="C385" s="327" t="s">
        <v>6</v>
      </c>
      <c r="D385" s="328">
        <v>0.2</v>
      </c>
      <c r="E385" s="329">
        <v>15.19</v>
      </c>
      <c r="F385" s="330">
        <v>3.03</v>
      </c>
    </row>
    <row r="386" spans="1:6" s="331" customFormat="1" ht="11.25">
      <c r="A386" s="325" t="s">
        <v>747</v>
      </c>
      <c r="B386" s="326" t="s">
        <v>748</v>
      </c>
      <c r="C386" s="327" t="s">
        <v>8</v>
      </c>
      <c r="D386" s="328">
        <v>1</v>
      </c>
      <c r="E386" s="329">
        <v>3.18</v>
      </c>
      <c r="F386" s="330">
        <v>3.18</v>
      </c>
    </row>
    <row r="387" spans="1:6" s="331" customFormat="1" ht="22.5">
      <c r="A387" s="316" t="s">
        <v>130</v>
      </c>
      <c r="B387" s="317" t="s">
        <v>129</v>
      </c>
      <c r="C387" s="317" t="s">
        <v>153</v>
      </c>
      <c r="D387" s="317" t="s">
        <v>28</v>
      </c>
      <c r="E387" s="317" t="s">
        <v>361</v>
      </c>
      <c r="F387" s="318" t="s">
        <v>362</v>
      </c>
    </row>
    <row r="388" spans="1:6" ht="22.5">
      <c r="A388" s="319" t="s">
        <v>636</v>
      </c>
      <c r="B388" s="320" t="s">
        <v>637</v>
      </c>
      <c r="C388" s="321" t="s">
        <v>8</v>
      </c>
      <c r="D388" s="322"/>
      <c r="E388" s="323"/>
      <c r="F388" s="324">
        <v>4.38</v>
      </c>
    </row>
    <row r="389" spans="1:6" ht="22.5">
      <c r="A389" s="325">
        <v>88247</v>
      </c>
      <c r="B389" s="326" t="s">
        <v>165</v>
      </c>
      <c r="C389" s="327" t="s">
        <v>6</v>
      </c>
      <c r="D389" s="328">
        <v>0.1</v>
      </c>
      <c r="E389" s="329">
        <v>15.19</v>
      </c>
      <c r="F389" s="330">
        <v>1.51</v>
      </c>
    </row>
    <row r="390" spans="1:6" s="331" customFormat="1" ht="11.25">
      <c r="A390" s="325" t="s">
        <v>749</v>
      </c>
      <c r="B390" s="326" t="s">
        <v>750</v>
      </c>
      <c r="C390" s="327" t="s">
        <v>8</v>
      </c>
      <c r="D390" s="328">
        <v>1</v>
      </c>
      <c r="E390" s="329">
        <v>2.87</v>
      </c>
      <c r="F390" s="330">
        <v>2.87</v>
      </c>
    </row>
    <row r="391" spans="1:6" s="331" customFormat="1" ht="22.5">
      <c r="A391" s="316" t="s">
        <v>130</v>
      </c>
      <c r="B391" s="317" t="s">
        <v>129</v>
      </c>
      <c r="C391" s="317" t="s">
        <v>153</v>
      </c>
      <c r="D391" s="317" t="s">
        <v>28</v>
      </c>
      <c r="E391" s="317" t="s">
        <v>361</v>
      </c>
      <c r="F391" s="318" t="s">
        <v>362</v>
      </c>
    </row>
    <row r="392" spans="1:6" s="331" customFormat="1" ht="22.5">
      <c r="A392" s="319" t="s">
        <v>638</v>
      </c>
      <c r="B392" s="320" t="s">
        <v>639</v>
      </c>
      <c r="C392" s="321" t="s">
        <v>8</v>
      </c>
      <c r="D392" s="322"/>
      <c r="E392" s="323"/>
      <c r="F392" s="324">
        <v>6.3</v>
      </c>
    </row>
    <row r="393" spans="1:6" s="331" customFormat="1" ht="11.25">
      <c r="A393" s="325">
        <v>88264</v>
      </c>
      <c r="B393" s="326" t="s">
        <v>164</v>
      </c>
      <c r="C393" s="327" t="s">
        <v>6</v>
      </c>
      <c r="D393" s="328">
        <v>0.1</v>
      </c>
      <c r="E393" s="329">
        <v>19.53</v>
      </c>
      <c r="F393" s="330">
        <v>1.95</v>
      </c>
    </row>
    <row r="394" spans="1:6" s="331" customFormat="1" ht="22.5">
      <c r="A394" s="325">
        <v>88247</v>
      </c>
      <c r="B394" s="326" t="s">
        <v>165</v>
      </c>
      <c r="C394" s="327" t="s">
        <v>6</v>
      </c>
      <c r="D394" s="328">
        <v>0.1</v>
      </c>
      <c r="E394" s="329">
        <v>15.19</v>
      </c>
      <c r="F394" s="330">
        <v>1.51</v>
      </c>
    </row>
    <row r="395" spans="1:6" s="331" customFormat="1" ht="11.25">
      <c r="A395" s="325">
        <v>39603</v>
      </c>
      <c r="B395" s="326" t="s">
        <v>751</v>
      </c>
      <c r="C395" s="327" t="s">
        <v>8</v>
      </c>
      <c r="D395" s="328">
        <v>1</v>
      </c>
      <c r="E395" s="329">
        <v>2.84</v>
      </c>
      <c r="F395" s="330">
        <v>2.84</v>
      </c>
    </row>
    <row r="396" spans="1:6" s="331" customFormat="1" ht="22.5">
      <c r="A396" s="316" t="s">
        <v>130</v>
      </c>
      <c r="B396" s="317" t="s">
        <v>129</v>
      </c>
      <c r="C396" s="317" t="s">
        <v>153</v>
      </c>
      <c r="D396" s="317" t="s">
        <v>28</v>
      </c>
      <c r="E396" s="317" t="s">
        <v>361</v>
      </c>
      <c r="F396" s="318" t="s">
        <v>362</v>
      </c>
    </row>
    <row r="397" spans="1:6" s="331" customFormat="1" ht="22.5">
      <c r="A397" s="319" t="s">
        <v>640</v>
      </c>
      <c r="B397" s="320" t="s">
        <v>641</v>
      </c>
      <c r="C397" s="321" t="s">
        <v>8</v>
      </c>
      <c r="D397" s="322"/>
      <c r="E397" s="323"/>
      <c r="F397" s="324">
        <v>20.939999999999998</v>
      </c>
    </row>
    <row r="398" spans="1:6" s="331" customFormat="1" ht="22.5">
      <c r="A398" s="325">
        <v>88247</v>
      </c>
      <c r="B398" s="326" t="s">
        <v>165</v>
      </c>
      <c r="C398" s="327" t="s">
        <v>6</v>
      </c>
      <c r="D398" s="328">
        <v>0.346</v>
      </c>
      <c r="E398" s="329">
        <v>15.19</v>
      </c>
      <c r="F398" s="330">
        <v>5.25</v>
      </c>
    </row>
    <row r="399" spans="1:6" s="331" customFormat="1" ht="11.25">
      <c r="A399" s="325">
        <v>88264</v>
      </c>
      <c r="B399" s="326" t="s">
        <v>164</v>
      </c>
      <c r="C399" s="327" t="s">
        <v>6</v>
      </c>
      <c r="D399" s="328">
        <v>0.346</v>
      </c>
      <c r="E399" s="329">
        <v>19.53</v>
      </c>
      <c r="F399" s="330">
        <v>6.75</v>
      </c>
    </row>
    <row r="400" spans="1:6" s="331" customFormat="1" ht="11.25">
      <c r="A400" s="325" t="s">
        <v>752</v>
      </c>
      <c r="B400" s="326" t="s">
        <v>753</v>
      </c>
      <c r="C400" s="327" t="s">
        <v>8</v>
      </c>
      <c r="D400" s="328">
        <v>1</v>
      </c>
      <c r="E400" s="329">
        <v>8.94</v>
      </c>
      <c r="F400" s="330">
        <v>8.94</v>
      </c>
    </row>
    <row r="401" spans="1:6" ht="22.5">
      <c r="A401" s="316" t="s">
        <v>130</v>
      </c>
      <c r="B401" s="317" t="s">
        <v>129</v>
      </c>
      <c r="C401" s="317" t="s">
        <v>153</v>
      </c>
      <c r="D401" s="317" t="s">
        <v>28</v>
      </c>
      <c r="E401" s="317" t="s">
        <v>361</v>
      </c>
      <c r="F401" s="318" t="s">
        <v>362</v>
      </c>
    </row>
    <row r="402" spans="1:6" ht="22.5">
      <c r="A402" s="319" t="s">
        <v>642</v>
      </c>
      <c r="B402" s="320" t="s">
        <v>643</v>
      </c>
      <c r="C402" s="321" t="s">
        <v>8</v>
      </c>
      <c r="D402" s="322"/>
      <c r="E402" s="323"/>
      <c r="F402" s="324">
        <v>33.93</v>
      </c>
    </row>
    <row r="403" spans="1:6" s="331" customFormat="1" ht="11.25">
      <c r="A403" s="325">
        <v>88264</v>
      </c>
      <c r="B403" s="326" t="s">
        <v>164</v>
      </c>
      <c r="C403" s="327" t="s">
        <v>6</v>
      </c>
      <c r="D403" s="328">
        <v>0.2</v>
      </c>
      <c r="E403" s="329">
        <v>19.53</v>
      </c>
      <c r="F403" s="330">
        <v>3.9</v>
      </c>
    </row>
    <row r="404" spans="1:6" s="331" customFormat="1" ht="22.5">
      <c r="A404" s="325">
        <v>88247</v>
      </c>
      <c r="B404" s="326" t="s">
        <v>165</v>
      </c>
      <c r="C404" s="327" t="s">
        <v>6</v>
      </c>
      <c r="D404" s="328">
        <v>0.2</v>
      </c>
      <c r="E404" s="329">
        <v>15.19</v>
      </c>
      <c r="F404" s="330">
        <v>3.03</v>
      </c>
    </row>
    <row r="405" spans="1:6" s="331" customFormat="1" ht="11.25">
      <c r="A405" s="325" t="s">
        <v>754</v>
      </c>
      <c r="B405" s="326" t="s">
        <v>755</v>
      </c>
      <c r="C405" s="327" t="s">
        <v>8</v>
      </c>
      <c r="D405" s="328">
        <v>1</v>
      </c>
      <c r="E405" s="329">
        <v>27</v>
      </c>
      <c r="F405" s="330">
        <v>27</v>
      </c>
    </row>
    <row r="406" spans="1:6" s="331" customFormat="1" ht="22.5">
      <c r="A406" s="316" t="s">
        <v>130</v>
      </c>
      <c r="B406" s="317" t="s">
        <v>129</v>
      </c>
      <c r="C406" s="317" t="s">
        <v>153</v>
      </c>
      <c r="D406" s="317" t="s">
        <v>28</v>
      </c>
      <c r="E406" s="317" t="s">
        <v>361</v>
      </c>
      <c r="F406" s="318" t="s">
        <v>362</v>
      </c>
    </row>
    <row r="407" spans="1:6" ht="33.75">
      <c r="A407" s="319" t="s">
        <v>644</v>
      </c>
      <c r="B407" s="320" t="s">
        <v>645</v>
      </c>
      <c r="C407" s="321" t="s">
        <v>5</v>
      </c>
      <c r="D407" s="322"/>
      <c r="E407" s="323"/>
      <c r="F407" s="324">
        <v>40.95</v>
      </c>
    </row>
    <row r="408" spans="1:6" ht="22.5">
      <c r="A408" s="325">
        <v>88247</v>
      </c>
      <c r="B408" s="326" t="s">
        <v>165</v>
      </c>
      <c r="C408" s="327" t="s">
        <v>6</v>
      </c>
      <c r="D408" s="328">
        <v>0.0045</v>
      </c>
      <c r="E408" s="329">
        <v>15.19</v>
      </c>
      <c r="F408" s="330">
        <v>0.06</v>
      </c>
    </row>
    <row r="409" spans="1:6" s="331" customFormat="1" ht="11.25">
      <c r="A409" s="325">
        <v>88264</v>
      </c>
      <c r="B409" s="326" t="s">
        <v>164</v>
      </c>
      <c r="C409" s="327" t="s">
        <v>6</v>
      </c>
      <c r="D409" s="328">
        <v>0.0045</v>
      </c>
      <c r="E409" s="329">
        <v>19.53</v>
      </c>
      <c r="F409" s="330">
        <v>0.08</v>
      </c>
    </row>
    <row r="410" spans="1:6" ht="22.5">
      <c r="A410" s="325" t="s">
        <v>756</v>
      </c>
      <c r="B410" s="326" t="s">
        <v>757</v>
      </c>
      <c r="C410" s="327" t="s">
        <v>5</v>
      </c>
      <c r="D410" s="328">
        <v>1.05</v>
      </c>
      <c r="E410" s="329">
        <v>38.87</v>
      </c>
      <c r="F410" s="330">
        <v>40.81</v>
      </c>
    </row>
    <row r="411" spans="1:6" ht="22.5">
      <c r="A411" s="316" t="s">
        <v>130</v>
      </c>
      <c r="B411" s="317" t="s">
        <v>129</v>
      </c>
      <c r="C411" s="317" t="s">
        <v>153</v>
      </c>
      <c r="D411" s="317" t="s">
        <v>28</v>
      </c>
      <c r="E411" s="317" t="s">
        <v>361</v>
      </c>
      <c r="F411" s="318" t="s">
        <v>362</v>
      </c>
    </row>
    <row r="412" spans="1:6" s="331" customFormat="1" ht="33.75">
      <c r="A412" s="319" t="s">
        <v>648</v>
      </c>
      <c r="B412" s="320" t="s">
        <v>649</v>
      </c>
      <c r="C412" s="321" t="s">
        <v>5</v>
      </c>
      <c r="D412" s="322"/>
      <c r="E412" s="323"/>
      <c r="F412" s="324">
        <v>55.24</v>
      </c>
    </row>
    <row r="413" spans="1:6" s="331" customFormat="1" ht="22.5">
      <c r="A413" s="325">
        <v>88247</v>
      </c>
      <c r="B413" s="326" t="s">
        <v>165</v>
      </c>
      <c r="C413" s="327" t="s">
        <v>6</v>
      </c>
      <c r="D413" s="328">
        <v>0.07</v>
      </c>
      <c r="E413" s="329">
        <v>15.19</v>
      </c>
      <c r="F413" s="330">
        <v>1.06</v>
      </c>
    </row>
    <row r="414" spans="1:6" s="331" customFormat="1" ht="11.25">
      <c r="A414" s="325">
        <v>88264</v>
      </c>
      <c r="B414" s="326" t="s">
        <v>164</v>
      </c>
      <c r="C414" s="327" t="s">
        <v>6</v>
      </c>
      <c r="D414" s="328">
        <v>0.07</v>
      </c>
      <c r="E414" s="329">
        <v>19.53</v>
      </c>
      <c r="F414" s="330">
        <v>1.36</v>
      </c>
    </row>
    <row r="415" spans="1:6" s="331" customFormat="1" ht="22.5">
      <c r="A415" s="325" t="s">
        <v>758</v>
      </c>
      <c r="B415" s="326" t="s">
        <v>759</v>
      </c>
      <c r="C415" s="327" t="s">
        <v>5</v>
      </c>
      <c r="D415" s="328">
        <v>1.02</v>
      </c>
      <c r="E415" s="329">
        <v>51.79</v>
      </c>
      <c r="F415" s="330">
        <v>52.82</v>
      </c>
    </row>
    <row r="416" spans="1:6" s="331" customFormat="1" ht="22.5">
      <c r="A416" s="316" t="s">
        <v>130</v>
      </c>
      <c r="B416" s="317" t="s">
        <v>129</v>
      </c>
      <c r="C416" s="317" t="s">
        <v>153</v>
      </c>
      <c r="D416" s="317" t="s">
        <v>28</v>
      </c>
      <c r="E416" s="317" t="s">
        <v>361</v>
      </c>
      <c r="F416" s="318" t="s">
        <v>362</v>
      </c>
    </row>
    <row r="417" spans="1:6" s="331" customFormat="1" ht="56.25">
      <c r="A417" s="319" t="s">
        <v>431</v>
      </c>
      <c r="B417" s="320" t="s">
        <v>650</v>
      </c>
      <c r="C417" s="321" t="s">
        <v>8</v>
      </c>
      <c r="D417" s="322"/>
      <c r="E417" s="323"/>
      <c r="F417" s="324">
        <v>8645.419999999998</v>
      </c>
    </row>
    <row r="418" spans="1:6" s="331" customFormat="1" ht="11.25">
      <c r="A418" s="325">
        <v>88264</v>
      </c>
      <c r="B418" s="326" t="s">
        <v>164</v>
      </c>
      <c r="C418" s="327" t="s">
        <v>6</v>
      </c>
      <c r="D418" s="328">
        <v>2</v>
      </c>
      <c r="E418" s="329">
        <v>19.53</v>
      </c>
      <c r="F418" s="330">
        <v>39.06</v>
      </c>
    </row>
    <row r="419" spans="1:6" ht="22.5">
      <c r="A419" s="325">
        <v>88247</v>
      </c>
      <c r="B419" s="326" t="s">
        <v>165</v>
      </c>
      <c r="C419" s="327" t="s">
        <v>6</v>
      </c>
      <c r="D419" s="328">
        <v>2</v>
      </c>
      <c r="E419" s="329">
        <v>15.19</v>
      </c>
      <c r="F419" s="330">
        <v>30.38</v>
      </c>
    </row>
    <row r="420" spans="1:6" ht="33.75">
      <c r="A420" s="325" t="s">
        <v>464</v>
      </c>
      <c r="B420" s="326" t="s">
        <v>346</v>
      </c>
      <c r="C420" s="327" t="s">
        <v>8</v>
      </c>
      <c r="D420" s="328">
        <v>1</v>
      </c>
      <c r="E420" s="329">
        <v>5752.06</v>
      </c>
      <c r="F420" s="330">
        <v>5752.06</v>
      </c>
    </row>
    <row r="421" spans="1:6" s="331" customFormat="1" ht="11.25">
      <c r="A421" s="325" t="s">
        <v>465</v>
      </c>
      <c r="B421" s="326" t="s">
        <v>347</v>
      </c>
      <c r="C421" s="327" t="s">
        <v>8</v>
      </c>
      <c r="D421" s="328">
        <v>1</v>
      </c>
      <c r="E421" s="329">
        <v>300.2</v>
      </c>
      <c r="F421" s="330">
        <v>300.2</v>
      </c>
    </row>
    <row r="422" spans="1:6" s="331" customFormat="1" ht="22.5">
      <c r="A422" s="325" t="s">
        <v>466</v>
      </c>
      <c r="B422" s="326" t="s">
        <v>348</v>
      </c>
      <c r="C422" s="327" t="s">
        <v>8</v>
      </c>
      <c r="D422" s="328">
        <v>2</v>
      </c>
      <c r="E422" s="329">
        <v>110.7</v>
      </c>
      <c r="F422" s="330">
        <v>221.4</v>
      </c>
    </row>
    <row r="423" spans="1:6" s="331" customFormat="1" ht="11.25">
      <c r="A423" s="325" t="s">
        <v>467</v>
      </c>
      <c r="B423" s="326" t="s">
        <v>349</v>
      </c>
      <c r="C423" s="327" t="s">
        <v>8</v>
      </c>
      <c r="D423" s="328">
        <v>1</v>
      </c>
      <c r="E423" s="329">
        <v>203.33</v>
      </c>
      <c r="F423" s="330">
        <v>203.33</v>
      </c>
    </row>
    <row r="424" spans="1:6" s="331" customFormat="1" ht="11.25">
      <c r="A424" s="325" t="s">
        <v>468</v>
      </c>
      <c r="B424" s="326" t="s">
        <v>350</v>
      </c>
      <c r="C424" s="327" t="s">
        <v>8</v>
      </c>
      <c r="D424" s="328">
        <v>200</v>
      </c>
      <c r="E424" s="329">
        <v>1.03</v>
      </c>
      <c r="F424" s="330">
        <v>206</v>
      </c>
    </row>
    <row r="425" spans="1:6" s="331" customFormat="1" ht="22.5">
      <c r="A425" s="325" t="s">
        <v>469</v>
      </c>
      <c r="B425" s="326" t="s">
        <v>351</v>
      </c>
      <c r="C425" s="327" t="s">
        <v>8</v>
      </c>
      <c r="D425" s="328">
        <v>1</v>
      </c>
      <c r="E425" s="329">
        <v>389.11</v>
      </c>
      <c r="F425" s="330">
        <v>389.11</v>
      </c>
    </row>
    <row r="426" spans="1:6" s="331" customFormat="1" ht="22.5">
      <c r="A426" s="325" t="s">
        <v>470</v>
      </c>
      <c r="B426" s="326" t="s">
        <v>352</v>
      </c>
      <c r="C426" s="327" t="s">
        <v>8</v>
      </c>
      <c r="D426" s="328">
        <v>2</v>
      </c>
      <c r="E426" s="329">
        <v>751.94</v>
      </c>
      <c r="F426" s="330">
        <v>1503.88</v>
      </c>
    </row>
    <row r="427" spans="1:6" ht="22.5">
      <c r="A427" s="316" t="s">
        <v>130</v>
      </c>
      <c r="B427" s="317" t="s">
        <v>129</v>
      </c>
      <c r="C427" s="317" t="s">
        <v>153</v>
      </c>
      <c r="D427" s="317" t="s">
        <v>28</v>
      </c>
      <c r="E427" s="317" t="s">
        <v>361</v>
      </c>
      <c r="F427" s="318" t="s">
        <v>362</v>
      </c>
    </row>
    <row r="428" spans="1:6" ht="56.25">
      <c r="A428" s="319" t="s">
        <v>651</v>
      </c>
      <c r="B428" s="320" t="s">
        <v>652</v>
      </c>
      <c r="C428" s="321" t="s">
        <v>8</v>
      </c>
      <c r="D428" s="322"/>
      <c r="E428" s="323"/>
      <c r="F428" s="324">
        <v>3222.5699999999997</v>
      </c>
    </row>
    <row r="429" spans="1:6" s="331" customFormat="1" ht="22.5">
      <c r="A429" s="325">
        <v>88247</v>
      </c>
      <c r="B429" s="326" t="s">
        <v>165</v>
      </c>
      <c r="C429" s="327" t="s">
        <v>6</v>
      </c>
      <c r="D429" s="328">
        <v>2</v>
      </c>
      <c r="E429" s="329">
        <v>15.19</v>
      </c>
      <c r="F429" s="330">
        <v>30.38</v>
      </c>
    </row>
    <row r="430" spans="1:6" s="331" customFormat="1" ht="11.25">
      <c r="A430" s="325">
        <v>88264</v>
      </c>
      <c r="B430" s="326" t="s">
        <v>164</v>
      </c>
      <c r="C430" s="327" t="s">
        <v>6</v>
      </c>
      <c r="D430" s="328">
        <v>2</v>
      </c>
      <c r="E430" s="329">
        <v>19.53</v>
      </c>
      <c r="F430" s="330">
        <v>39.06</v>
      </c>
    </row>
    <row r="431" spans="1:6" s="331" customFormat="1" ht="45">
      <c r="A431" s="325" t="s">
        <v>760</v>
      </c>
      <c r="B431" s="326" t="s">
        <v>761</v>
      </c>
      <c r="C431" s="327" t="s">
        <v>8</v>
      </c>
      <c r="D431" s="328">
        <v>1</v>
      </c>
      <c r="E431" s="329">
        <v>2435.9</v>
      </c>
      <c r="F431" s="330">
        <v>2435.9</v>
      </c>
    </row>
    <row r="432" spans="1:6" s="331" customFormat="1" ht="11.25">
      <c r="A432" s="325" t="s">
        <v>465</v>
      </c>
      <c r="B432" s="326" t="s">
        <v>347</v>
      </c>
      <c r="C432" s="327" t="s">
        <v>8</v>
      </c>
      <c r="D432" s="328">
        <v>1</v>
      </c>
      <c r="E432" s="329">
        <v>300.2</v>
      </c>
      <c r="F432" s="330">
        <v>300.2</v>
      </c>
    </row>
    <row r="433" spans="1:6" s="331" customFormat="1" ht="22.5">
      <c r="A433" s="325" t="s">
        <v>466</v>
      </c>
      <c r="B433" s="326" t="s">
        <v>348</v>
      </c>
      <c r="C433" s="327" t="s">
        <v>8</v>
      </c>
      <c r="D433" s="328">
        <v>1</v>
      </c>
      <c r="E433" s="329">
        <v>110.7</v>
      </c>
      <c r="F433" s="330">
        <v>110.7</v>
      </c>
    </row>
    <row r="434" spans="1:6" ht="11.25">
      <c r="A434" s="325" t="s">
        <v>467</v>
      </c>
      <c r="B434" s="326" t="s">
        <v>349</v>
      </c>
      <c r="C434" s="327" t="s">
        <v>8</v>
      </c>
      <c r="D434" s="328">
        <v>1</v>
      </c>
      <c r="E434" s="329">
        <v>203.33</v>
      </c>
      <c r="F434" s="330">
        <v>203.33</v>
      </c>
    </row>
    <row r="435" spans="1:6" ht="11.25">
      <c r="A435" s="325" t="s">
        <v>468</v>
      </c>
      <c r="B435" s="326" t="s">
        <v>350</v>
      </c>
      <c r="C435" s="327" t="s">
        <v>8</v>
      </c>
      <c r="D435" s="328">
        <v>100</v>
      </c>
      <c r="E435" s="329">
        <v>1.03</v>
      </c>
      <c r="F435" s="330">
        <v>103</v>
      </c>
    </row>
    <row r="436" spans="1:6" s="331" customFormat="1" ht="22.5">
      <c r="A436" s="316" t="s">
        <v>130</v>
      </c>
      <c r="B436" s="317" t="s">
        <v>129</v>
      </c>
      <c r="C436" s="317" t="s">
        <v>153</v>
      </c>
      <c r="D436" s="317" t="s">
        <v>28</v>
      </c>
      <c r="E436" s="317" t="s">
        <v>361</v>
      </c>
      <c r="F436" s="318" t="s">
        <v>362</v>
      </c>
    </row>
    <row r="437" spans="1:6" s="331" customFormat="1" ht="22.5">
      <c r="A437" s="319" t="s">
        <v>432</v>
      </c>
      <c r="B437" s="320" t="s">
        <v>263</v>
      </c>
      <c r="C437" s="321" t="s">
        <v>8</v>
      </c>
      <c r="D437" s="322"/>
      <c r="E437" s="323"/>
      <c r="F437" s="324">
        <v>53.870000000000005</v>
      </c>
    </row>
    <row r="438" spans="1:6" s="331" customFormat="1" ht="11.25">
      <c r="A438" s="325">
        <v>88264</v>
      </c>
      <c r="B438" s="326" t="s">
        <v>164</v>
      </c>
      <c r="C438" s="327" t="s">
        <v>6</v>
      </c>
      <c r="D438" s="328">
        <v>1</v>
      </c>
      <c r="E438" s="329">
        <v>19.53</v>
      </c>
      <c r="F438" s="330">
        <v>19.53</v>
      </c>
    </row>
    <row r="439" spans="1:6" ht="22.5">
      <c r="A439" s="325">
        <v>88247</v>
      </c>
      <c r="B439" s="326" t="s">
        <v>165</v>
      </c>
      <c r="C439" s="327" t="s">
        <v>6</v>
      </c>
      <c r="D439" s="328">
        <v>0.5</v>
      </c>
      <c r="E439" s="329">
        <v>15.19</v>
      </c>
      <c r="F439" s="330">
        <v>7.59</v>
      </c>
    </row>
    <row r="440" spans="1:6" ht="22.5">
      <c r="A440" s="325" t="s">
        <v>471</v>
      </c>
      <c r="B440" s="326" t="s">
        <v>353</v>
      </c>
      <c r="C440" s="327" t="s">
        <v>8</v>
      </c>
      <c r="D440" s="328">
        <v>1</v>
      </c>
      <c r="E440" s="329">
        <v>26.75</v>
      </c>
      <c r="F440" s="330">
        <v>26.75</v>
      </c>
    </row>
    <row r="441" spans="1:6" s="331" customFormat="1" ht="22.5">
      <c r="A441" s="316" t="s">
        <v>130</v>
      </c>
      <c r="B441" s="317" t="s">
        <v>129</v>
      </c>
      <c r="C441" s="317" t="s">
        <v>153</v>
      </c>
      <c r="D441" s="317" t="s">
        <v>28</v>
      </c>
      <c r="E441" s="317" t="s">
        <v>361</v>
      </c>
      <c r="F441" s="318" t="s">
        <v>362</v>
      </c>
    </row>
    <row r="442" spans="1:6" s="331" customFormat="1" ht="22.5">
      <c r="A442" s="319" t="s">
        <v>433</v>
      </c>
      <c r="B442" s="320" t="s">
        <v>264</v>
      </c>
      <c r="C442" s="321" t="s">
        <v>8</v>
      </c>
      <c r="D442" s="322"/>
      <c r="E442" s="323"/>
      <c r="F442" s="324">
        <v>15.850000000000001</v>
      </c>
    </row>
    <row r="443" spans="1:6" ht="22.5">
      <c r="A443" s="325">
        <v>88247</v>
      </c>
      <c r="B443" s="326" t="s">
        <v>165</v>
      </c>
      <c r="C443" s="327" t="s">
        <v>6</v>
      </c>
      <c r="D443" s="328">
        <v>0.1</v>
      </c>
      <c r="E443" s="329">
        <v>15.19</v>
      </c>
      <c r="F443" s="330">
        <v>1.51</v>
      </c>
    </row>
    <row r="444" spans="1:6" ht="11.25">
      <c r="A444" s="325">
        <v>88264</v>
      </c>
      <c r="B444" s="326" t="s">
        <v>164</v>
      </c>
      <c r="C444" s="327" t="s">
        <v>6</v>
      </c>
      <c r="D444" s="328">
        <v>0.1</v>
      </c>
      <c r="E444" s="329">
        <v>19.53</v>
      </c>
      <c r="F444" s="330">
        <v>1.95</v>
      </c>
    </row>
    <row r="445" spans="1:6" s="331" customFormat="1" ht="11.25">
      <c r="A445" s="325" t="s">
        <v>472</v>
      </c>
      <c r="B445" s="326" t="s">
        <v>354</v>
      </c>
      <c r="C445" s="327" t="s">
        <v>8</v>
      </c>
      <c r="D445" s="328">
        <v>1</v>
      </c>
      <c r="E445" s="329">
        <v>12.39</v>
      </c>
      <c r="F445" s="330">
        <v>12.39</v>
      </c>
    </row>
    <row r="446" spans="1:6" s="331" customFormat="1" ht="22.5">
      <c r="A446" s="316" t="s">
        <v>130</v>
      </c>
      <c r="B446" s="317" t="s">
        <v>129</v>
      </c>
      <c r="C446" s="317" t="s">
        <v>153</v>
      </c>
      <c r="D446" s="317" t="s">
        <v>28</v>
      </c>
      <c r="E446" s="317" t="s">
        <v>361</v>
      </c>
      <c r="F446" s="318" t="s">
        <v>362</v>
      </c>
    </row>
    <row r="447" spans="1:6" s="331" customFormat="1" ht="11.25">
      <c r="A447" s="319" t="s">
        <v>434</v>
      </c>
      <c r="B447" s="320" t="s">
        <v>265</v>
      </c>
      <c r="C447" s="321" t="s">
        <v>8</v>
      </c>
      <c r="D447" s="322"/>
      <c r="E447" s="323"/>
      <c r="F447" s="324">
        <v>36</v>
      </c>
    </row>
    <row r="448" spans="1:6" s="331" customFormat="1" ht="11.25">
      <c r="A448" s="325" t="s">
        <v>473</v>
      </c>
      <c r="B448" s="326" t="s">
        <v>265</v>
      </c>
      <c r="C448" s="327" t="s">
        <v>8</v>
      </c>
      <c r="D448" s="328">
        <v>1</v>
      </c>
      <c r="E448" s="329">
        <v>36</v>
      </c>
      <c r="F448" s="330">
        <v>36</v>
      </c>
    </row>
    <row r="449" spans="1:6" ht="22.5">
      <c r="A449" s="316" t="s">
        <v>130</v>
      </c>
      <c r="B449" s="317" t="s">
        <v>129</v>
      </c>
      <c r="C449" s="317" t="s">
        <v>153</v>
      </c>
      <c r="D449" s="317" t="s">
        <v>28</v>
      </c>
      <c r="E449" s="317" t="s">
        <v>361</v>
      </c>
      <c r="F449" s="318" t="s">
        <v>362</v>
      </c>
    </row>
    <row r="450" spans="1:6" ht="22.5">
      <c r="A450" s="319" t="s">
        <v>435</v>
      </c>
      <c r="B450" s="320" t="s">
        <v>266</v>
      </c>
      <c r="C450" s="321" t="s">
        <v>8</v>
      </c>
      <c r="D450" s="322"/>
      <c r="E450" s="323"/>
      <c r="F450" s="324">
        <v>1.18</v>
      </c>
    </row>
    <row r="451" spans="1:6" s="331" customFormat="1" ht="11.25">
      <c r="A451" s="325">
        <v>88264</v>
      </c>
      <c r="B451" s="326" t="s">
        <v>164</v>
      </c>
      <c r="C451" s="327" t="s">
        <v>6</v>
      </c>
      <c r="D451" s="328">
        <v>0.03</v>
      </c>
      <c r="E451" s="329">
        <v>19.53</v>
      </c>
      <c r="F451" s="330">
        <v>0.58</v>
      </c>
    </row>
    <row r="452" spans="1:6" s="331" customFormat="1" ht="11.25">
      <c r="A452" s="325" t="s">
        <v>474</v>
      </c>
      <c r="B452" s="326" t="s">
        <v>355</v>
      </c>
      <c r="C452" s="327" t="s">
        <v>8</v>
      </c>
      <c r="D452" s="328">
        <v>1</v>
      </c>
      <c r="E452" s="329">
        <v>0.6</v>
      </c>
      <c r="F452" s="330">
        <v>0.6</v>
      </c>
    </row>
    <row r="453" spans="1:6" s="331" customFormat="1" ht="22.5">
      <c r="A453" s="316" t="s">
        <v>130</v>
      </c>
      <c r="B453" s="317" t="s">
        <v>129</v>
      </c>
      <c r="C453" s="317" t="s">
        <v>153</v>
      </c>
      <c r="D453" s="317" t="s">
        <v>28</v>
      </c>
      <c r="E453" s="317" t="s">
        <v>361</v>
      </c>
      <c r="F453" s="318" t="s">
        <v>362</v>
      </c>
    </row>
    <row r="454" spans="1:6" s="331" customFormat="1" ht="22.5">
      <c r="A454" s="319" t="s">
        <v>657</v>
      </c>
      <c r="B454" s="320" t="s">
        <v>658</v>
      </c>
      <c r="C454" s="321" t="s">
        <v>8</v>
      </c>
      <c r="D454" s="322"/>
      <c r="E454" s="323"/>
      <c r="F454" s="324">
        <v>2227.15</v>
      </c>
    </row>
    <row r="455" spans="1:6" ht="22.5">
      <c r="A455" s="325">
        <v>88247</v>
      </c>
      <c r="B455" s="326" t="s">
        <v>165</v>
      </c>
      <c r="C455" s="327" t="s">
        <v>6</v>
      </c>
      <c r="D455" s="328">
        <v>1.031</v>
      </c>
      <c r="E455" s="329">
        <v>15.19</v>
      </c>
      <c r="F455" s="330">
        <v>15.66</v>
      </c>
    </row>
    <row r="456" spans="1:6" ht="11.25">
      <c r="A456" s="325">
        <v>88264</v>
      </c>
      <c r="B456" s="326" t="s">
        <v>164</v>
      </c>
      <c r="C456" s="327" t="s">
        <v>6</v>
      </c>
      <c r="D456" s="328">
        <v>1.031</v>
      </c>
      <c r="E456" s="329">
        <v>19.53</v>
      </c>
      <c r="F456" s="330">
        <v>20.13</v>
      </c>
    </row>
    <row r="457" spans="1:6" s="331" customFormat="1" ht="11.25">
      <c r="A457" s="325" t="s">
        <v>762</v>
      </c>
      <c r="B457" s="326" t="s">
        <v>763</v>
      </c>
      <c r="C457" s="327" t="s">
        <v>8</v>
      </c>
      <c r="D457" s="328">
        <v>1</v>
      </c>
      <c r="E457" s="329">
        <v>895.36</v>
      </c>
      <c r="F457" s="330">
        <v>895.36</v>
      </c>
    </row>
    <row r="458" spans="1:6" s="331" customFormat="1" ht="11.25">
      <c r="A458" s="325" t="s">
        <v>754</v>
      </c>
      <c r="B458" s="326" t="s">
        <v>755</v>
      </c>
      <c r="C458" s="327" t="s">
        <v>8</v>
      </c>
      <c r="D458" s="328">
        <v>48</v>
      </c>
      <c r="E458" s="329">
        <v>27</v>
      </c>
      <c r="F458" s="330">
        <v>1296</v>
      </c>
    </row>
    <row r="459" spans="1:6" s="331" customFormat="1" ht="22.5">
      <c r="A459" s="316" t="s">
        <v>130</v>
      </c>
      <c r="B459" s="317" t="s">
        <v>129</v>
      </c>
      <c r="C459" s="317" t="s">
        <v>153</v>
      </c>
      <c r="D459" s="317" t="s">
        <v>28</v>
      </c>
      <c r="E459" s="317" t="s">
        <v>361</v>
      </c>
      <c r="F459" s="318" t="s">
        <v>362</v>
      </c>
    </row>
    <row r="460" spans="1:6" s="331" customFormat="1" ht="22.5">
      <c r="A460" s="319" t="s">
        <v>781</v>
      </c>
      <c r="B460" s="320" t="s">
        <v>784</v>
      </c>
      <c r="C460" s="321" t="s">
        <v>8</v>
      </c>
      <c r="D460" s="322"/>
      <c r="E460" s="323"/>
      <c r="F460" s="324">
        <v>853.44</v>
      </c>
    </row>
    <row r="461" spans="1:6" ht="11.25">
      <c r="A461" s="325">
        <v>88264</v>
      </c>
      <c r="B461" s="326" t="s">
        <v>164</v>
      </c>
      <c r="C461" s="327" t="s">
        <v>6</v>
      </c>
      <c r="D461" s="328">
        <v>1.6</v>
      </c>
      <c r="E461" s="329">
        <v>19.53</v>
      </c>
      <c r="F461" s="330">
        <v>31.24</v>
      </c>
    </row>
    <row r="462" spans="1:6" ht="22.5">
      <c r="A462" s="325" t="s">
        <v>782</v>
      </c>
      <c r="B462" s="326" t="s">
        <v>783</v>
      </c>
      <c r="C462" s="327" t="s">
        <v>8</v>
      </c>
      <c r="D462" s="328">
        <v>1</v>
      </c>
      <c r="E462" s="329">
        <v>822.2</v>
      </c>
      <c r="F462" s="330">
        <v>822.2</v>
      </c>
    </row>
    <row r="463" spans="1:6" s="331" customFormat="1" ht="22.5">
      <c r="A463" s="316" t="s">
        <v>130</v>
      </c>
      <c r="B463" s="317" t="s">
        <v>129</v>
      </c>
      <c r="C463" s="317" t="s">
        <v>153</v>
      </c>
      <c r="D463" s="317" t="s">
        <v>28</v>
      </c>
      <c r="E463" s="317" t="s">
        <v>361</v>
      </c>
      <c r="F463" s="318" t="s">
        <v>362</v>
      </c>
    </row>
    <row r="464" spans="1:6" s="331" customFormat="1" ht="22.5">
      <c r="A464" s="319" t="s">
        <v>661</v>
      </c>
      <c r="B464" s="320" t="s">
        <v>662</v>
      </c>
      <c r="C464" s="321" t="s">
        <v>8</v>
      </c>
      <c r="D464" s="322"/>
      <c r="E464" s="323"/>
      <c r="F464" s="324">
        <v>890.5</v>
      </c>
    </row>
    <row r="465" spans="1:6" s="331" customFormat="1" ht="11.25">
      <c r="A465" s="325">
        <v>88264</v>
      </c>
      <c r="B465" s="326" t="s">
        <v>164</v>
      </c>
      <c r="C465" s="327" t="s">
        <v>6</v>
      </c>
      <c r="D465" s="328">
        <v>1.031</v>
      </c>
      <c r="E465" s="329">
        <v>19.53</v>
      </c>
      <c r="F465" s="330">
        <v>20.13</v>
      </c>
    </row>
    <row r="466" spans="1:6" s="331" customFormat="1" ht="11.25">
      <c r="A466" s="325" t="s">
        <v>764</v>
      </c>
      <c r="B466" s="326" t="s">
        <v>765</v>
      </c>
      <c r="C466" s="327" t="s">
        <v>8</v>
      </c>
      <c r="D466" s="328">
        <v>1</v>
      </c>
      <c r="E466" s="329">
        <v>870.37</v>
      </c>
      <c r="F466" s="330">
        <v>870.37</v>
      </c>
    </row>
    <row r="467" spans="1:6" s="331" customFormat="1" ht="22.5">
      <c r="A467" s="316" t="s">
        <v>130</v>
      </c>
      <c r="B467" s="317" t="s">
        <v>129</v>
      </c>
      <c r="C467" s="317" t="s">
        <v>153</v>
      </c>
      <c r="D467" s="317" t="s">
        <v>28</v>
      </c>
      <c r="E467" s="317" t="s">
        <v>361</v>
      </c>
      <c r="F467" s="318" t="s">
        <v>362</v>
      </c>
    </row>
    <row r="468" spans="1:6" s="331" customFormat="1" ht="11.25">
      <c r="A468" s="319" t="s">
        <v>436</v>
      </c>
      <c r="B468" s="320" t="s">
        <v>766</v>
      </c>
      <c r="C468" s="321" t="s">
        <v>8</v>
      </c>
      <c r="D468" s="322"/>
      <c r="E468" s="323"/>
      <c r="F468" s="324">
        <v>65.37</v>
      </c>
    </row>
    <row r="469" spans="1:6" ht="11.25">
      <c r="A469" s="325" t="s">
        <v>475</v>
      </c>
      <c r="B469" s="326" t="s">
        <v>356</v>
      </c>
      <c r="C469" s="327" t="s">
        <v>8</v>
      </c>
      <c r="D469" s="328">
        <v>1</v>
      </c>
      <c r="E469" s="329">
        <v>65.37</v>
      </c>
      <c r="F469" s="330">
        <v>65.37</v>
      </c>
    </row>
    <row r="470" spans="1:6" ht="22.5">
      <c r="A470" s="316" t="s">
        <v>130</v>
      </c>
      <c r="B470" s="317" t="s">
        <v>129</v>
      </c>
      <c r="C470" s="317" t="s">
        <v>153</v>
      </c>
      <c r="D470" s="317" t="s">
        <v>28</v>
      </c>
      <c r="E470" s="317" t="s">
        <v>361</v>
      </c>
      <c r="F470" s="318" t="s">
        <v>362</v>
      </c>
    </row>
    <row r="471" spans="1:6" s="331" customFormat="1" ht="33.75">
      <c r="A471" s="319" t="s">
        <v>665</v>
      </c>
      <c r="B471" s="320" t="s">
        <v>666</v>
      </c>
      <c r="C471" s="321" t="s">
        <v>8</v>
      </c>
      <c r="D471" s="322"/>
      <c r="E471" s="323"/>
      <c r="F471" s="324">
        <v>2827.15</v>
      </c>
    </row>
    <row r="472" spans="1:6" s="331" customFormat="1" ht="11.25">
      <c r="A472" s="325">
        <v>88264</v>
      </c>
      <c r="B472" s="326" t="s">
        <v>164</v>
      </c>
      <c r="C472" s="327" t="s">
        <v>6</v>
      </c>
      <c r="D472" s="328">
        <v>2.1</v>
      </c>
      <c r="E472" s="329">
        <v>19.53</v>
      </c>
      <c r="F472" s="330">
        <v>41.01</v>
      </c>
    </row>
    <row r="473" spans="1:6" s="331" customFormat="1" ht="22.5">
      <c r="A473" s="325">
        <v>88247</v>
      </c>
      <c r="B473" s="326" t="s">
        <v>165</v>
      </c>
      <c r="C473" s="327" t="s">
        <v>6</v>
      </c>
      <c r="D473" s="328">
        <v>2.1</v>
      </c>
      <c r="E473" s="329">
        <v>15.19</v>
      </c>
      <c r="F473" s="330">
        <v>31.89</v>
      </c>
    </row>
    <row r="474" spans="1:6" s="331" customFormat="1" ht="22.5">
      <c r="A474" s="325" t="s">
        <v>767</v>
      </c>
      <c r="B474" s="326" t="s">
        <v>768</v>
      </c>
      <c r="C474" s="327" t="s">
        <v>8</v>
      </c>
      <c r="D474" s="328">
        <v>1</v>
      </c>
      <c r="E474" s="329">
        <v>1199.36</v>
      </c>
      <c r="F474" s="330">
        <v>1199.36</v>
      </c>
    </row>
    <row r="475" spans="1:6" s="331" customFormat="1" ht="11.25">
      <c r="A475" s="325" t="s">
        <v>769</v>
      </c>
      <c r="B475" s="326" t="s">
        <v>770</v>
      </c>
      <c r="C475" s="327" t="s">
        <v>8</v>
      </c>
      <c r="D475" s="328">
        <v>1</v>
      </c>
      <c r="E475" s="329">
        <v>182.07</v>
      </c>
      <c r="F475" s="330">
        <v>182.07</v>
      </c>
    </row>
    <row r="476" spans="1:6" s="331" customFormat="1" ht="22.5">
      <c r="A476" s="325" t="s">
        <v>771</v>
      </c>
      <c r="B476" s="326" t="s">
        <v>772</v>
      </c>
      <c r="C476" s="327" t="s">
        <v>8</v>
      </c>
      <c r="D476" s="328">
        <v>0.3333</v>
      </c>
      <c r="E476" s="329">
        <v>48.01</v>
      </c>
      <c r="F476" s="330">
        <v>16</v>
      </c>
    </row>
    <row r="477" spans="1:6" ht="22.5">
      <c r="A477" s="325" t="s">
        <v>773</v>
      </c>
      <c r="B477" s="326" t="s">
        <v>774</v>
      </c>
      <c r="C477" s="327" t="s">
        <v>8</v>
      </c>
      <c r="D477" s="328">
        <v>2</v>
      </c>
      <c r="E477" s="329">
        <v>264.71</v>
      </c>
      <c r="F477" s="330">
        <v>529.42</v>
      </c>
    </row>
    <row r="478" spans="1:6" ht="22.5">
      <c r="A478" s="325" t="s">
        <v>775</v>
      </c>
      <c r="B478" s="326" t="s">
        <v>776</v>
      </c>
      <c r="C478" s="327" t="s">
        <v>8</v>
      </c>
      <c r="D478" s="328">
        <v>2</v>
      </c>
      <c r="E478" s="329">
        <v>413.7</v>
      </c>
      <c r="F478" s="330">
        <v>827.4</v>
      </c>
    </row>
    <row r="479" spans="1:6" s="331" customFormat="1" ht="22.5">
      <c r="A479" s="316" t="s">
        <v>130</v>
      </c>
      <c r="B479" s="317" t="s">
        <v>129</v>
      </c>
      <c r="C479" s="317" t="s">
        <v>153</v>
      </c>
      <c r="D479" s="317" t="s">
        <v>28</v>
      </c>
      <c r="E479" s="317" t="s">
        <v>361</v>
      </c>
      <c r="F479" s="318" t="s">
        <v>362</v>
      </c>
    </row>
    <row r="480" spans="1:6" s="331" customFormat="1" ht="33.75">
      <c r="A480" s="319" t="s">
        <v>668</v>
      </c>
      <c r="B480" s="320" t="s">
        <v>669</v>
      </c>
      <c r="C480" s="321" t="s">
        <v>8</v>
      </c>
      <c r="D480" s="322"/>
      <c r="E480" s="323"/>
      <c r="F480" s="324">
        <v>9898.24</v>
      </c>
    </row>
    <row r="481" spans="1:6" s="331" customFormat="1" ht="11.25">
      <c r="A481" s="325">
        <v>88264</v>
      </c>
      <c r="B481" s="326" t="s">
        <v>164</v>
      </c>
      <c r="C481" s="327" t="s">
        <v>6</v>
      </c>
      <c r="D481" s="328">
        <v>4.2</v>
      </c>
      <c r="E481" s="329">
        <v>19.53</v>
      </c>
      <c r="F481" s="330">
        <v>82.02</v>
      </c>
    </row>
    <row r="482" spans="1:6" s="331" customFormat="1" ht="22.5">
      <c r="A482" s="325">
        <v>88247</v>
      </c>
      <c r="B482" s="326" t="s">
        <v>165</v>
      </c>
      <c r="C482" s="327" t="s">
        <v>6</v>
      </c>
      <c r="D482" s="328">
        <v>4.2</v>
      </c>
      <c r="E482" s="329">
        <v>15.19</v>
      </c>
      <c r="F482" s="330">
        <v>63.79</v>
      </c>
    </row>
    <row r="483" spans="1:6" s="331" customFormat="1" ht="22.5">
      <c r="A483" s="325" t="s">
        <v>767</v>
      </c>
      <c r="B483" s="326" t="s">
        <v>768</v>
      </c>
      <c r="C483" s="327" t="s">
        <v>8</v>
      </c>
      <c r="D483" s="328">
        <v>1</v>
      </c>
      <c r="E483" s="329">
        <v>1199.36</v>
      </c>
      <c r="F483" s="330">
        <v>1199.36</v>
      </c>
    </row>
    <row r="484" spans="1:6" s="331" customFormat="1" ht="11.25">
      <c r="A484" s="325" t="s">
        <v>769</v>
      </c>
      <c r="B484" s="326" t="s">
        <v>770</v>
      </c>
      <c r="C484" s="327" t="s">
        <v>8</v>
      </c>
      <c r="D484" s="328">
        <v>2</v>
      </c>
      <c r="E484" s="329">
        <v>182.07</v>
      </c>
      <c r="F484" s="330">
        <v>364.14</v>
      </c>
    </row>
    <row r="485" spans="1:6" ht="22.5">
      <c r="A485" s="325" t="s">
        <v>771</v>
      </c>
      <c r="B485" s="326" t="s">
        <v>772</v>
      </c>
      <c r="C485" s="327" t="s">
        <v>8</v>
      </c>
      <c r="D485" s="328">
        <v>1</v>
      </c>
      <c r="E485" s="329">
        <v>48.01</v>
      </c>
      <c r="F485" s="330">
        <v>48.01</v>
      </c>
    </row>
    <row r="486" spans="1:6" ht="22.5">
      <c r="A486" s="325" t="s">
        <v>773</v>
      </c>
      <c r="B486" s="326" t="s">
        <v>774</v>
      </c>
      <c r="C486" s="327" t="s">
        <v>8</v>
      </c>
      <c r="D486" s="328">
        <v>12</v>
      </c>
      <c r="E486" s="329">
        <v>264.71</v>
      </c>
      <c r="F486" s="330">
        <v>3176.52</v>
      </c>
    </row>
    <row r="487" spans="1:6" s="331" customFormat="1" ht="22.5">
      <c r="A487" s="325" t="s">
        <v>775</v>
      </c>
      <c r="B487" s="326" t="s">
        <v>776</v>
      </c>
      <c r="C487" s="327" t="s">
        <v>8</v>
      </c>
      <c r="D487" s="328">
        <v>12</v>
      </c>
      <c r="E487" s="329">
        <v>413.7</v>
      </c>
      <c r="F487" s="330">
        <v>4964.4</v>
      </c>
    </row>
    <row r="488" spans="1:6" s="331" customFormat="1" ht="22.5">
      <c r="A488" s="316" t="s">
        <v>130</v>
      </c>
      <c r="B488" s="317" t="s">
        <v>129</v>
      </c>
      <c r="C488" s="317" t="s">
        <v>153</v>
      </c>
      <c r="D488" s="317" t="s">
        <v>28</v>
      </c>
      <c r="E488" s="317" t="s">
        <v>361</v>
      </c>
      <c r="F488" s="318" t="s">
        <v>362</v>
      </c>
    </row>
    <row r="489" spans="1:6" s="331" customFormat="1" ht="33.75">
      <c r="A489" s="319" t="s">
        <v>671</v>
      </c>
      <c r="B489" s="320" t="s">
        <v>672</v>
      </c>
      <c r="C489" s="321" t="s">
        <v>8</v>
      </c>
      <c r="D489" s="322"/>
      <c r="E489" s="323"/>
      <c r="F489" s="324">
        <v>141.57</v>
      </c>
    </row>
    <row r="490" spans="1:6" s="331" customFormat="1" ht="33.75">
      <c r="A490" s="325" t="s">
        <v>777</v>
      </c>
      <c r="B490" s="326" t="s">
        <v>672</v>
      </c>
      <c r="C490" s="327" t="s">
        <v>8</v>
      </c>
      <c r="D490" s="328">
        <v>1</v>
      </c>
      <c r="E490" s="329">
        <v>140</v>
      </c>
      <c r="F490" s="330">
        <v>140</v>
      </c>
    </row>
    <row r="491" spans="1:6" s="331" customFormat="1" ht="11.25">
      <c r="A491" s="325" t="s">
        <v>778</v>
      </c>
      <c r="B491" s="326" t="s">
        <v>779</v>
      </c>
      <c r="C491" s="327" t="s">
        <v>8</v>
      </c>
      <c r="D491" s="328">
        <v>1</v>
      </c>
      <c r="E491" s="329">
        <v>1.57</v>
      </c>
      <c r="F491" s="330">
        <v>1.57</v>
      </c>
    </row>
    <row r="492" spans="1:6" s="331" customFormat="1" ht="22.5">
      <c r="A492" s="316" t="s">
        <v>130</v>
      </c>
      <c r="B492" s="317" t="s">
        <v>129</v>
      </c>
      <c r="C492" s="317" t="s">
        <v>153</v>
      </c>
      <c r="D492" s="317" t="s">
        <v>28</v>
      </c>
      <c r="E492" s="317" t="s">
        <v>361</v>
      </c>
      <c r="F492" s="318" t="s">
        <v>362</v>
      </c>
    </row>
    <row r="493" spans="1:6" ht="22.5">
      <c r="A493" s="319" t="s">
        <v>441</v>
      </c>
      <c r="B493" s="320" t="s">
        <v>199</v>
      </c>
      <c r="C493" s="321" t="s">
        <v>5</v>
      </c>
      <c r="D493" s="322"/>
      <c r="E493" s="323"/>
      <c r="F493" s="324">
        <v>26.32</v>
      </c>
    </row>
    <row r="494" spans="1:6" ht="22.5">
      <c r="A494" s="325">
        <v>88247</v>
      </c>
      <c r="B494" s="326" t="s">
        <v>165</v>
      </c>
      <c r="C494" s="327" t="s">
        <v>6</v>
      </c>
      <c r="D494" s="328">
        <v>0.077</v>
      </c>
      <c r="E494" s="329">
        <v>15.19</v>
      </c>
      <c r="F494" s="330">
        <v>1.16</v>
      </c>
    </row>
    <row r="495" spans="1:6" s="331" customFormat="1" ht="11.25">
      <c r="A495" s="325">
        <v>88264</v>
      </c>
      <c r="B495" s="326" t="s">
        <v>164</v>
      </c>
      <c r="C495" s="327" t="s">
        <v>6</v>
      </c>
      <c r="D495" s="328">
        <v>0.077</v>
      </c>
      <c r="E495" s="329">
        <v>19.53</v>
      </c>
      <c r="F495" s="330">
        <v>1.5</v>
      </c>
    </row>
    <row r="496" spans="1:6" s="331" customFormat="1" ht="22.5">
      <c r="A496" s="325">
        <v>21127</v>
      </c>
      <c r="B496" s="326" t="s">
        <v>201</v>
      </c>
      <c r="C496" s="327" t="s">
        <v>8</v>
      </c>
      <c r="D496" s="328">
        <v>0.009</v>
      </c>
      <c r="E496" s="329">
        <v>3.77</v>
      </c>
      <c r="F496" s="330">
        <v>0.03</v>
      </c>
    </row>
    <row r="497" spans="1:6" s="331" customFormat="1" ht="11.25">
      <c r="A497" s="325" t="s">
        <v>477</v>
      </c>
      <c r="B497" s="326" t="s">
        <v>202</v>
      </c>
      <c r="C497" s="327" t="s">
        <v>5</v>
      </c>
      <c r="D497" s="328">
        <v>1.19</v>
      </c>
      <c r="E497" s="329">
        <v>19.86</v>
      </c>
      <c r="F497" s="330">
        <v>23.63</v>
      </c>
    </row>
    <row r="498" spans="1:6" s="331" customFormat="1" ht="22.5">
      <c r="A498" s="316" t="s">
        <v>130</v>
      </c>
      <c r="B498" s="317" t="s">
        <v>129</v>
      </c>
      <c r="C498" s="317" t="s">
        <v>153</v>
      </c>
      <c r="D498" s="317" t="s">
        <v>28</v>
      </c>
      <c r="E498" s="317" t="s">
        <v>361</v>
      </c>
      <c r="F498" s="318" t="s">
        <v>362</v>
      </c>
    </row>
    <row r="499" spans="1:6" s="331" customFormat="1" ht="11.25">
      <c r="A499" s="319" t="s">
        <v>442</v>
      </c>
      <c r="B499" s="320" t="s">
        <v>230</v>
      </c>
      <c r="C499" s="321" t="s">
        <v>8</v>
      </c>
      <c r="D499" s="322"/>
      <c r="E499" s="323"/>
      <c r="F499" s="324">
        <v>47.78</v>
      </c>
    </row>
    <row r="500" spans="1:6" ht="11.25">
      <c r="A500" s="325">
        <v>88264</v>
      </c>
      <c r="B500" s="326" t="s">
        <v>164</v>
      </c>
      <c r="C500" s="327" t="s">
        <v>6</v>
      </c>
      <c r="D500" s="328">
        <v>1.031</v>
      </c>
      <c r="E500" s="329">
        <v>19.53</v>
      </c>
      <c r="F500" s="330">
        <v>20.13</v>
      </c>
    </row>
    <row r="501" spans="1:6" ht="22.5">
      <c r="A501" s="325">
        <v>88247</v>
      </c>
      <c r="B501" s="326" t="s">
        <v>165</v>
      </c>
      <c r="C501" s="327" t="s">
        <v>6</v>
      </c>
      <c r="D501" s="328">
        <v>1.031</v>
      </c>
      <c r="E501" s="329">
        <v>15.19</v>
      </c>
      <c r="F501" s="330">
        <v>15.66</v>
      </c>
    </row>
    <row r="502" spans="1:6" s="331" customFormat="1" ht="22.5">
      <c r="A502" s="325" t="s">
        <v>478</v>
      </c>
      <c r="B502" s="326" t="s">
        <v>327</v>
      </c>
      <c r="C502" s="327" t="s">
        <v>8</v>
      </c>
      <c r="D502" s="328">
        <v>1</v>
      </c>
      <c r="E502" s="329">
        <v>11.99</v>
      </c>
      <c r="F502" s="330">
        <v>11.99</v>
      </c>
    </row>
    <row r="503" spans="1:6" s="331" customFormat="1" ht="22.5">
      <c r="A503" s="316" t="s">
        <v>130</v>
      </c>
      <c r="B503" s="317" t="s">
        <v>129</v>
      </c>
      <c r="C503" s="317" t="s">
        <v>153</v>
      </c>
      <c r="D503" s="317" t="s">
        <v>28</v>
      </c>
      <c r="E503" s="317" t="s">
        <v>361</v>
      </c>
      <c r="F503" s="318" t="s">
        <v>362</v>
      </c>
    </row>
    <row r="504" spans="1:6" s="331" customFormat="1" ht="22.5">
      <c r="A504" s="319" t="s">
        <v>443</v>
      </c>
      <c r="B504" s="320" t="s">
        <v>231</v>
      </c>
      <c r="C504" s="321" t="s">
        <v>8</v>
      </c>
      <c r="D504" s="322"/>
      <c r="E504" s="323"/>
      <c r="F504" s="324">
        <v>10.03</v>
      </c>
    </row>
    <row r="505" spans="1:6" s="331" customFormat="1" ht="22.5">
      <c r="A505" s="325">
        <v>88247</v>
      </c>
      <c r="B505" s="326" t="s">
        <v>165</v>
      </c>
      <c r="C505" s="327" t="s">
        <v>6</v>
      </c>
      <c r="D505" s="328">
        <v>0.2</v>
      </c>
      <c r="E505" s="329">
        <v>15.19</v>
      </c>
      <c r="F505" s="330">
        <v>3.03</v>
      </c>
    </row>
    <row r="506" spans="1:6" s="331" customFormat="1" ht="22.5">
      <c r="A506" s="325" t="s">
        <v>479</v>
      </c>
      <c r="B506" s="326" t="s">
        <v>328</v>
      </c>
      <c r="C506" s="327" t="s">
        <v>8</v>
      </c>
      <c r="D506" s="328">
        <v>1</v>
      </c>
      <c r="E506" s="329">
        <v>7</v>
      </c>
      <c r="F506" s="330">
        <v>7</v>
      </c>
    </row>
    <row r="507" spans="1:6" s="331" customFormat="1" ht="22.5">
      <c r="A507" s="316" t="s">
        <v>130</v>
      </c>
      <c r="B507" s="317" t="s">
        <v>129</v>
      </c>
      <c r="C507" s="317" t="s">
        <v>153</v>
      </c>
      <c r="D507" s="317" t="s">
        <v>28</v>
      </c>
      <c r="E507" s="317" t="s">
        <v>361</v>
      </c>
      <c r="F507" s="318" t="s">
        <v>362</v>
      </c>
    </row>
    <row r="508" spans="1:6" ht="22.5">
      <c r="A508" s="319" t="s">
        <v>680</v>
      </c>
      <c r="B508" s="320" t="s">
        <v>681</v>
      </c>
      <c r="C508" s="321" t="s">
        <v>8</v>
      </c>
      <c r="D508" s="322"/>
      <c r="E508" s="323"/>
      <c r="F508" s="324">
        <v>5.46</v>
      </c>
    </row>
    <row r="509" spans="1:6" ht="22.5">
      <c r="A509" s="325">
        <v>88247</v>
      </c>
      <c r="B509" s="326" t="s">
        <v>165</v>
      </c>
      <c r="C509" s="327" t="s">
        <v>6</v>
      </c>
      <c r="D509" s="328">
        <v>0.1</v>
      </c>
      <c r="E509" s="329">
        <v>15.19</v>
      </c>
      <c r="F509" s="330">
        <v>1.51</v>
      </c>
    </row>
    <row r="510" spans="1:6" s="331" customFormat="1" ht="11.25">
      <c r="A510" s="325">
        <v>88264</v>
      </c>
      <c r="B510" s="326" t="s">
        <v>164</v>
      </c>
      <c r="C510" s="327" t="s">
        <v>6</v>
      </c>
      <c r="D510" s="328">
        <v>0.1</v>
      </c>
      <c r="E510" s="329">
        <v>19.53</v>
      </c>
      <c r="F510" s="330">
        <v>1.95</v>
      </c>
    </row>
    <row r="511" spans="1:6" s="331" customFormat="1" ht="33.75">
      <c r="A511" s="325">
        <v>400</v>
      </c>
      <c r="B511" s="326" t="s">
        <v>780</v>
      </c>
      <c r="C511" s="327" t="s">
        <v>8</v>
      </c>
      <c r="D511" s="328">
        <v>1</v>
      </c>
      <c r="E511" s="329">
        <v>2</v>
      </c>
      <c r="F511" s="330">
        <v>2</v>
      </c>
    </row>
    <row r="512" spans="1:6" s="85" customFormat="1" ht="174.75" customHeight="1" thickBot="1">
      <c r="A512" s="422" t="s">
        <v>831</v>
      </c>
      <c r="B512" s="423"/>
      <c r="C512" s="423"/>
      <c r="D512" s="423"/>
      <c r="E512" s="423"/>
      <c r="F512" s="424"/>
    </row>
    <row r="515" spans="1:6" ht="11.25">
      <c r="A515" s="333"/>
      <c r="B515" s="333"/>
      <c r="C515" s="334"/>
      <c r="D515" s="335"/>
      <c r="E515" s="336"/>
      <c r="F515" s="334"/>
    </row>
    <row r="516" spans="1:6" ht="11.25">
      <c r="A516" s="333"/>
      <c r="B516" s="333"/>
      <c r="C516" s="334"/>
      <c r="D516" s="335"/>
      <c r="E516" s="336"/>
      <c r="F516" s="334"/>
    </row>
    <row r="517" ht="11.25">
      <c r="B517" s="337"/>
    </row>
    <row r="518" ht="11.25">
      <c r="B518" s="337"/>
    </row>
    <row r="519" ht="11.25">
      <c r="B519" s="337"/>
    </row>
    <row r="520" ht="11.25">
      <c r="B520" s="337"/>
    </row>
    <row r="521" ht="11.25">
      <c r="B521" s="337"/>
    </row>
    <row r="522" ht="11.25">
      <c r="B522" s="337"/>
    </row>
    <row r="523" ht="11.25">
      <c r="B523" s="337"/>
    </row>
    <row r="524" ht="11.25">
      <c r="B524" s="337"/>
    </row>
    <row r="525" ht="11.25">
      <c r="B525" s="337"/>
    </row>
    <row r="526" ht="11.25">
      <c r="B526" s="337"/>
    </row>
    <row r="527" ht="11.25">
      <c r="B527" s="337"/>
    </row>
    <row r="528" ht="11.25">
      <c r="B528" s="337"/>
    </row>
    <row r="529" ht="11.25">
      <c r="B529" s="337"/>
    </row>
    <row r="530" ht="11.25">
      <c r="B530" s="337"/>
    </row>
    <row r="531" ht="11.25">
      <c r="B531" s="337"/>
    </row>
    <row r="532" ht="11.25">
      <c r="B532" s="337"/>
    </row>
    <row r="533" ht="11.25">
      <c r="B533" s="337"/>
    </row>
    <row r="534" ht="11.25">
      <c r="B534" s="337"/>
    </row>
    <row r="535" ht="11.25">
      <c r="B535" s="337"/>
    </row>
    <row r="536" ht="11.25">
      <c r="B536" s="337"/>
    </row>
    <row r="537" ht="11.25">
      <c r="B537" s="337"/>
    </row>
    <row r="538" ht="11.25">
      <c r="B538" s="337"/>
    </row>
    <row r="539" ht="11.25">
      <c r="B539" s="337"/>
    </row>
    <row r="540" ht="11.25">
      <c r="B540" s="337"/>
    </row>
    <row r="541" ht="11.25">
      <c r="B541" s="337"/>
    </row>
    <row r="542" ht="11.25">
      <c r="B542" s="337"/>
    </row>
    <row r="543" ht="11.25">
      <c r="B543" s="337"/>
    </row>
    <row r="544" ht="11.25">
      <c r="B544" s="337"/>
    </row>
    <row r="545" ht="11.25">
      <c r="B545" s="337"/>
    </row>
    <row r="546" ht="11.25">
      <c r="B546" s="337"/>
    </row>
    <row r="547" ht="11.25">
      <c r="B547" s="337"/>
    </row>
    <row r="548" ht="11.25">
      <c r="B548" s="337"/>
    </row>
  </sheetData>
  <sheetProtection/>
  <autoFilter ref="A9:F511"/>
  <mergeCells count="4">
    <mergeCell ref="A512:F512"/>
    <mergeCell ref="A8:F8"/>
    <mergeCell ref="B2:E2"/>
    <mergeCell ref="B1:F1"/>
  </mergeCells>
  <printOptions/>
  <pageMargins left="0.5118110236220472" right="0.5118110236220472" top="0.5905511811023623" bottom="0.7874015748031497" header="0.5118110236220472" footer="0.5118110236220472"/>
  <pageSetup fitToHeight="0" fitToWidth="1" horizontalDpi="600" verticalDpi="600" orientation="landscape" paperSize="9" r:id="rId2"/>
  <headerFooter>
    <oddHeader xml:space="preserve">&amp;L </oddHeader>
    <oddFooter xml:space="preserve">&amp;L </oddFooter>
  </headerFooter>
  <rowBreaks count="7" manualBreakCount="7">
    <brk id="122" max="5" man="1"/>
    <brk id="209" max="5" man="1"/>
    <brk id="255" max="5" man="1"/>
    <brk id="295" max="5" man="1"/>
    <brk id="339" max="5" man="1"/>
    <brk id="378" max="5" man="1"/>
    <brk id="426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C17"/>
  <sheetViews>
    <sheetView zoomScalePageLayoutView="0" workbookViewId="0" topLeftCell="A1">
      <selection activeCell="H7" sqref="H7"/>
    </sheetView>
  </sheetViews>
  <sheetFormatPr defaultColWidth="9.140625" defaultRowHeight="15"/>
  <cols>
    <col min="3" max="3" width="11.7109375" style="0" bestFit="1" customWidth="1"/>
  </cols>
  <sheetData>
    <row r="2" spans="1:3" ht="15">
      <c r="A2" s="376" t="s">
        <v>137</v>
      </c>
      <c r="B2" s="376"/>
      <c r="C2" s="11" t="s">
        <v>134</v>
      </c>
    </row>
    <row r="3" spans="1:3" ht="15">
      <c r="A3" s="376" t="s">
        <v>36</v>
      </c>
      <c r="B3" s="376"/>
      <c r="C3" s="10">
        <f>'CRON. F.F'!E23</f>
        <v>37784.32741868804</v>
      </c>
    </row>
    <row r="4" spans="1:3" ht="15">
      <c r="A4" s="376" t="s">
        <v>37</v>
      </c>
      <c r="B4" s="376"/>
      <c r="C4" s="10">
        <f>'CRON. F.F'!G23</f>
        <v>633608.0818407959</v>
      </c>
    </row>
    <row r="5" spans="1:3" ht="15">
      <c r="A5" s="376" t="s">
        <v>38</v>
      </c>
      <c r="B5" s="376"/>
      <c r="C5" s="10">
        <f>'CRON. F.F'!I23</f>
        <v>412438.8528987158</v>
      </c>
    </row>
    <row r="6" spans="1:3" ht="15">
      <c r="A6" s="376" t="s">
        <v>163</v>
      </c>
      <c r="B6" s="376"/>
      <c r="C6" s="10">
        <f>'CRON. F.F'!K23</f>
        <v>350718.06529562105</v>
      </c>
    </row>
    <row r="7" spans="1:3" ht="15">
      <c r="A7" s="376" t="s">
        <v>282</v>
      </c>
      <c r="B7" s="376"/>
      <c r="C7" s="10">
        <f>'CRON. F.F'!M23</f>
        <v>379136.76638781733</v>
      </c>
    </row>
    <row r="8" spans="1:3" ht="15">
      <c r="A8" s="376" t="s">
        <v>283</v>
      </c>
      <c r="B8" s="376"/>
      <c r="C8" s="10">
        <f>'CRON. F.F'!O23</f>
        <v>350816.20060092804</v>
      </c>
    </row>
    <row r="9" spans="1:3" ht="15">
      <c r="A9" s="376" t="s">
        <v>284</v>
      </c>
      <c r="B9" s="376"/>
      <c r="C9" s="10">
        <f>'CRON. F.F'!Q23</f>
        <v>183556.65215248842</v>
      </c>
    </row>
    <row r="10" spans="1:3" ht="15">
      <c r="A10" s="376" t="s">
        <v>285</v>
      </c>
      <c r="B10" s="376"/>
      <c r="C10" s="10">
        <f>'CRON. F.F'!S23</f>
        <v>183556.65215248842</v>
      </c>
    </row>
    <row r="11" spans="1:3" ht="15">
      <c r="A11" s="376" t="s">
        <v>286</v>
      </c>
      <c r="B11" s="376"/>
      <c r="C11" s="10">
        <f>'CRON. F.F'!U23</f>
        <v>183556.65215248842</v>
      </c>
    </row>
    <row r="12" spans="1:3" ht="15">
      <c r="A12" s="376" t="s">
        <v>287</v>
      </c>
      <c r="B12" s="376"/>
      <c r="C12" s="10">
        <f>'CRON. F.F'!W23</f>
        <v>183556.65215248842</v>
      </c>
    </row>
    <row r="13" spans="1:3" ht="15">
      <c r="A13" s="376" t="s">
        <v>288</v>
      </c>
      <c r="B13" s="376"/>
      <c r="C13" s="10">
        <f>'CRON. F.F'!Y23</f>
        <v>183556.65215248842</v>
      </c>
    </row>
    <row r="14" spans="1:3" ht="15">
      <c r="A14" s="376" t="s">
        <v>289</v>
      </c>
      <c r="B14" s="376"/>
      <c r="C14" s="10">
        <f>'CRON. F.F'!AA23</f>
        <v>120343.8647949911</v>
      </c>
    </row>
    <row r="15" spans="1:3" ht="15">
      <c r="A15" s="376" t="s">
        <v>290</v>
      </c>
      <c r="B15" s="376"/>
      <c r="C15" s="10"/>
    </row>
    <row r="16" spans="1:3" ht="15">
      <c r="A16" s="431" t="s">
        <v>25</v>
      </c>
      <c r="B16" s="431"/>
      <c r="C16" s="10">
        <f>SUM(C3:C15)</f>
        <v>3202629.4199999995</v>
      </c>
    </row>
    <row r="17" spans="1:3" ht="15">
      <c r="A17" s="431" t="s">
        <v>138</v>
      </c>
      <c r="B17" s="431"/>
      <c r="C17" s="10">
        <f>AVERAGE(C3:C15)</f>
        <v>266885.785</v>
      </c>
    </row>
  </sheetData>
  <sheetProtection/>
  <mergeCells count="16">
    <mergeCell ref="A17:B17"/>
    <mergeCell ref="A16:B16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B25"/>
  <sheetViews>
    <sheetView showZeros="0"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31.57421875" style="9" customWidth="1"/>
    <col min="2" max="2" width="61.421875" style="1" customWidth="1"/>
    <col min="3" max="3" width="14.7109375" style="1" bestFit="1" customWidth="1"/>
    <col min="4" max="4" width="10.57421875" style="1" bestFit="1" customWidth="1"/>
    <col min="5" max="5" width="13.140625" style="1" bestFit="1" customWidth="1"/>
    <col min="6" max="6" width="9.7109375" style="1" customWidth="1"/>
    <col min="7" max="7" width="14.7109375" style="1" bestFit="1" customWidth="1"/>
    <col min="8" max="8" width="11.421875" style="1" bestFit="1" customWidth="1"/>
    <col min="9" max="9" width="14.7109375" style="1" bestFit="1" customWidth="1"/>
    <col min="10" max="10" width="10.57421875" style="1" bestFit="1" customWidth="1"/>
    <col min="11" max="11" width="14.7109375" style="1" bestFit="1" customWidth="1"/>
    <col min="12" max="12" width="11.421875" style="1" bestFit="1" customWidth="1"/>
    <col min="13" max="13" width="14.7109375" style="1" bestFit="1" customWidth="1"/>
    <col min="14" max="14" width="9.7109375" style="1" customWidth="1"/>
    <col min="15" max="15" width="14.7109375" style="1" bestFit="1" customWidth="1"/>
    <col min="16" max="16" width="11.421875" style="1" bestFit="1" customWidth="1"/>
    <col min="17" max="17" width="14.7109375" style="1" bestFit="1" customWidth="1"/>
    <col min="18" max="18" width="10.57421875" style="1" bestFit="1" customWidth="1"/>
    <col min="19" max="19" width="14.7109375" style="1" bestFit="1" customWidth="1"/>
    <col min="20" max="20" width="11.421875" style="1" bestFit="1" customWidth="1"/>
    <col min="21" max="21" width="14.7109375" style="1" bestFit="1" customWidth="1"/>
    <col min="22" max="22" width="9.7109375" style="1" customWidth="1"/>
    <col min="23" max="23" width="14.7109375" style="1" bestFit="1" customWidth="1"/>
    <col min="24" max="24" width="11.421875" style="1" bestFit="1" customWidth="1"/>
    <col min="25" max="25" width="14.7109375" style="1" bestFit="1" customWidth="1"/>
    <col min="26" max="26" width="10.57421875" style="1" bestFit="1" customWidth="1"/>
    <col min="27" max="27" width="14.7109375" style="1" bestFit="1" customWidth="1"/>
    <col min="28" max="28" width="10.57421875" style="1" bestFit="1" customWidth="1"/>
    <col min="29" max="16384" width="9.140625" style="1" customWidth="1"/>
  </cols>
  <sheetData>
    <row r="1" spans="1:12" s="33" customFormat="1" ht="81.75" customHeight="1">
      <c r="A1" s="40"/>
      <c r="B1" s="377" t="s">
        <v>830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</row>
    <row r="2" spans="1:12" s="33" customFormat="1" ht="87" customHeight="1">
      <c r="A2" s="41"/>
      <c r="B2" s="378" t="s">
        <v>829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3" spans="1:28" ht="19.5" customHeight="1">
      <c r="A3" s="352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8">
      <c r="A4" s="354" t="s">
        <v>29</v>
      </c>
      <c r="B4" s="354" t="s">
        <v>481</v>
      </c>
      <c r="C4" s="355"/>
      <c r="D4" s="356"/>
      <c r="E4" s="353"/>
      <c r="F4" s="353"/>
      <c r="G4" s="353"/>
      <c r="H4" s="353"/>
      <c r="I4" s="353"/>
      <c r="J4" s="353"/>
      <c r="K4" s="353"/>
      <c r="L4" s="353"/>
      <c r="M4" s="7"/>
      <c r="N4" s="7"/>
      <c r="O4" s="364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8">
      <c r="A5" s="354" t="s">
        <v>34</v>
      </c>
      <c r="B5" s="354" t="s">
        <v>482</v>
      </c>
      <c r="C5" s="357"/>
      <c r="D5" s="356"/>
      <c r="E5" s="353"/>
      <c r="F5" s="353"/>
      <c r="G5" s="353"/>
      <c r="H5" s="353"/>
      <c r="I5" s="353"/>
      <c r="J5" s="353"/>
      <c r="K5" s="353"/>
      <c r="L5" s="353"/>
      <c r="M5" s="7"/>
      <c r="N5" s="7"/>
      <c r="O5" s="364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8">
      <c r="A6" s="354" t="s">
        <v>1065</v>
      </c>
      <c r="B6" s="363">
        <v>44761</v>
      </c>
      <c r="C6" s="357"/>
      <c r="D6" s="356"/>
      <c r="E6" s="353"/>
      <c r="F6" s="353"/>
      <c r="G6" s="353"/>
      <c r="H6" s="353"/>
      <c r="I6" s="353"/>
      <c r="J6" s="353"/>
      <c r="K6" s="353"/>
      <c r="L6" s="353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2" ht="37.5" customHeight="1">
      <c r="A7" s="365" t="s">
        <v>1066</v>
      </c>
      <c r="B7" s="366">
        <v>45121</v>
      </c>
      <c r="C7" s="358"/>
      <c r="D7" s="359"/>
      <c r="E7" s="353"/>
      <c r="F7" s="353"/>
      <c r="G7" s="360"/>
      <c r="H7" s="360"/>
      <c r="I7" s="360"/>
      <c r="J7" s="360"/>
      <c r="K7" s="360"/>
      <c r="L7" s="360"/>
      <c r="M7" s="7"/>
      <c r="N7" s="7"/>
      <c r="U7" s="7"/>
      <c r="V7" s="7"/>
    </row>
    <row r="8" spans="1:28" ht="18.75" customHeight="1" thickBot="1">
      <c r="A8" s="368" t="s">
        <v>1053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8" customFormat="1" ht="15.75" customHeight="1" thickBot="1">
      <c r="A9" s="375" t="s">
        <v>21</v>
      </c>
      <c r="B9" s="369" t="s">
        <v>4</v>
      </c>
      <c r="C9" s="374" t="s">
        <v>134</v>
      </c>
      <c r="D9" s="369" t="s">
        <v>32</v>
      </c>
      <c r="E9" s="370" t="s">
        <v>135</v>
      </c>
      <c r="F9" s="370"/>
      <c r="G9" s="370"/>
      <c r="H9" s="370"/>
      <c r="I9" s="370"/>
      <c r="J9" s="370"/>
      <c r="K9" s="370"/>
      <c r="L9" s="370"/>
      <c r="M9" s="380" t="s">
        <v>135</v>
      </c>
      <c r="N9" s="380"/>
      <c r="O9" s="380"/>
      <c r="P9" s="380"/>
      <c r="Q9" s="380"/>
      <c r="R9" s="380"/>
      <c r="S9" s="380"/>
      <c r="T9" s="381"/>
      <c r="U9" s="385" t="s">
        <v>135</v>
      </c>
      <c r="V9" s="380"/>
      <c r="W9" s="380"/>
      <c r="X9" s="380"/>
      <c r="Y9" s="380"/>
      <c r="Z9" s="380"/>
      <c r="AA9" s="380"/>
      <c r="AB9" s="381"/>
    </row>
    <row r="10" spans="1:28" s="8" customFormat="1" ht="15.75" customHeight="1" thickBot="1">
      <c r="A10" s="375"/>
      <c r="B10" s="369"/>
      <c r="C10" s="374"/>
      <c r="D10" s="369"/>
      <c r="E10" s="376" t="s">
        <v>1052</v>
      </c>
      <c r="F10" s="376"/>
      <c r="G10" s="376" t="s">
        <v>1054</v>
      </c>
      <c r="H10" s="376"/>
      <c r="I10" s="376" t="s">
        <v>1055</v>
      </c>
      <c r="J10" s="376"/>
      <c r="K10" s="376" t="s">
        <v>1056</v>
      </c>
      <c r="L10" s="376"/>
      <c r="M10" s="382" t="s">
        <v>1057</v>
      </c>
      <c r="N10" s="383"/>
      <c r="O10" s="384" t="s">
        <v>1058</v>
      </c>
      <c r="P10" s="384"/>
      <c r="Q10" s="384" t="s">
        <v>1064</v>
      </c>
      <c r="R10" s="383"/>
      <c r="S10" s="384" t="s">
        <v>1059</v>
      </c>
      <c r="T10" s="384"/>
      <c r="U10" s="384" t="s">
        <v>1060</v>
      </c>
      <c r="V10" s="383"/>
      <c r="W10" s="384" t="s">
        <v>1061</v>
      </c>
      <c r="X10" s="384"/>
      <c r="Y10" s="384" t="s">
        <v>1062</v>
      </c>
      <c r="Z10" s="383"/>
      <c r="AA10" s="384" t="s">
        <v>1063</v>
      </c>
      <c r="AB10" s="384"/>
    </row>
    <row r="11" spans="1:28" s="8" customFormat="1" ht="15.75" customHeight="1" thickBot="1">
      <c r="A11" s="370"/>
      <c r="B11" s="370"/>
      <c r="C11" s="374"/>
      <c r="D11" s="369"/>
      <c r="E11" s="344" t="s">
        <v>134</v>
      </c>
      <c r="F11" s="342" t="s">
        <v>32</v>
      </c>
      <c r="G11" s="344" t="s">
        <v>134</v>
      </c>
      <c r="H11" s="146" t="s">
        <v>32</v>
      </c>
      <c r="I11" s="344" t="s">
        <v>134</v>
      </c>
      <c r="J11" s="146" t="s">
        <v>32</v>
      </c>
      <c r="K11" s="344" t="s">
        <v>134</v>
      </c>
      <c r="L11" s="146" t="s">
        <v>32</v>
      </c>
      <c r="M11" s="141" t="s">
        <v>134</v>
      </c>
      <c r="N11" s="27" t="s">
        <v>32</v>
      </c>
      <c r="O11" s="28" t="s">
        <v>134</v>
      </c>
      <c r="P11" s="13" t="s">
        <v>32</v>
      </c>
      <c r="Q11" s="28" t="s">
        <v>134</v>
      </c>
      <c r="R11" s="13" t="s">
        <v>32</v>
      </c>
      <c r="S11" s="28" t="s">
        <v>134</v>
      </c>
      <c r="T11" s="21" t="s">
        <v>32</v>
      </c>
      <c r="U11" s="28" t="s">
        <v>134</v>
      </c>
      <c r="V11" s="27" t="s">
        <v>32</v>
      </c>
      <c r="W11" s="28" t="s">
        <v>134</v>
      </c>
      <c r="X11" s="13" t="s">
        <v>32</v>
      </c>
      <c r="Y11" s="28" t="s">
        <v>134</v>
      </c>
      <c r="Z11" s="13" t="s">
        <v>32</v>
      </c>
      <c r="AA11" s="32" t="s">
        <v>134</v>
      </c>
      <c r="AB11" s="21" t="s">
        <v>32</v>
      </c>
    </row>
    <row r="12" spans="1:28" s="8" customFormat="1" ht="15.75">
      <c r="A12" s="343"/>
      <c r="B12" s="147"/>
      <c r="C12" s="148"/>
      <c r="D12" s="342"/>
      <c r="E12" s="149"/>
      <c r="F12" s="342"/>
      <c r="G12" s="18"/>
      <c r="H12" s="146"/>
      <c r="I12" s="146"/>
      <c r="J12" s="146"/>
      <c r="K12" s="18"/>
      <c r="L12" s="146"/>
      <c r="M12" s="142"/>
      <c r="N12" s="14"/>
      <c r="O12" s="16"/>
      <c r="P12" s="17"/>
      <c r="Q12" s="17"/>
      <c r="R12" s="17"/>
      <c r="S12" s="16"/>
      <c r="T12" s="22"/>
      <c r="U12" s="15"/>
      <c r="V12" s="14"/>
      <c r="W12" s="16"/>
      <c r="X12" s="17"/>
      <c r="Y12" s="17"/>
      <c r="Z12" s="17"/>
      <c r="AA12" s="17"/>
      <c r="AB12" s="22"/>
    </row>
    <row r="13" spans="1:28" s="8" customFormat="1" ht="12.75">
      <c r="A13" s="150">
        <v>1</v>
      </c>
      <c r="B13" s="361" t="s">
        <v>486</v>
      </c>
      <c r="C13" s="151">
        <v>290266.79</v>
      </c>
      <c r="D13" s="152">
        <v>0.09063389856700936</v>
      </c>
      <c r="E13" s="18">
        <v>3424.540898688042</v>
      </c>
      <c r="F13" s="153">
        <v>1.1797908051031405</v>
      </c>
      <c r="G13" s="18">
        <v>57426.370620796064</v>
      </c>
      <c r="H13" s="153">
        <v>19.783996171520712</v>
      </c>
      <c r="I13" s="18">
        <v>37380.9411587159</v>
      </c>
      <c r="J13" s="153">
        <v>12.87813227228506</v>
      </c>
      <c r="K13" s="18">
        <v>31786.94555562108</v>
      </c>
      <c r="L13" s="153">
        <v>10.950941220530632</v>
      </c>
      <c r="M13" s="143">
        <v>34362.64322781735</v>
      </c>
      <c r="N13" s="153">
        <v>11.838296495378392</v>
      </c>
      <c r="O13" s="18">
        <v>31795.83994092812</v>
      </c>
      <c r="P13" s="153">
        <v>10.954005430978901</v>
      </c>
      <c r="Q13" s="18">
        <v>16636.454992488456</v>
      </c>
      <c r="R13" s="153">
        <v>5.731435894712053</v>
      </c>
      <c r="S13" s="18">
        <v>16636.454992488456</v>
      </c>
      <c r="T13" s="153">
        <v>5.731435894712053</v>
      </c>
      <c r="U13" s="18">
        <v>16636.454992488456</v>
      </c>
      <c r="V13" s="153">
        <v>5.731435894712053</v>
      </c>
      <c r="W13" s="18">
        <v>16636.454992488456</v>
      </c>
      <c r="X13" s="153">
        <v>5.731435894712053</v>
      </c>
      <c r="Y13" s="18">
        <v>16636.454992488456</v>
      </c>
      <c r="Z13" s="153">
        <v>5.731435894712053</v>
      </c>
      <c r="AA13" s="18">
        <v>10907.233634991111</v>
      </c>
      <c r="AB13" s="153">
        <v>3.757658130642886</v>
      </c>
    </row>
    <row r="14" spans="1:28" s="8" customFormat="1" ht="12.75">
      <c r="A14" s="150">
        <v>2</v>
      </c>
      <c r="B14" s="361" t="s">
        <v>154</v>
      </c>
      <c r="C14" s="151">
        <v>83402.67</v>
      </c>
      <c r="D14" s="152">
        <v>0.026041935879050286</v>
      </c>
      <c r="E14" s="18">
        <v>28356.907799999997</v>
      </c>
      <c r="F14" s="153">
        <v>34</v>
      </c>
      <c r="G14" s="18">
        <v>8340.267</v>
      </c>
      <c r="H14" s="153">
        <v>10</v>
      </c>
      <c r="I14" s="18">
        <v>4670.54952</v>
      </c>
      <c r="J14" s="146">
        <v>5.6</v>
      </c>
      <c r="K14" s="18">
        <v>4670.54952</v>
      </c>
      <c r="L14" s="146">
        <v>5.6</v>
      </c>
      <c r="M14" s="143">
        <v>4670.54952</v>
      </c>
      <c r="N14" s="26">
        <v>5.6</v>
      </c>
      <c r="O14" s="18">
        <v>4670.54952</v>
      </c>
      <c r="P14" s="26">
        <v>5.6</v>
      </c>
      <c r="Q14" s="18">
        <v>4670.54952</v>
      </c>
      <c r="R14" s="24">
        <v>5.6</v>
      </c>
      <c r="S14" s="18">
        <v>4670.54952</v>
      </c>
      <c r="T14" s="25">
        <v>5.6</v>
      </c>
      <c r="U14" s="18">
        <v>4670.54952</v>
      </c>
      <c r="V14" s="26">
        <v>5.6</v>
      </c>
      <c r="W14" s="18">
        <v>4670.54952</v>
      </c>
      <c r="X14" s="26">
        <v>5.6</v>
      </c>
      <c r="Y14" s="18">
        <v>4670.54952</v>
      </c>
      <c r="Z14" s="24">
        <v>5.6</v>
      </c>
      <c r="AA14" s="18">
        <v>4670.54952</v>
      </c>
      <c r="AB14" s="25">
        <v>5.6</v>
      </c>
    </row>
    <row r="15" spans="1:28" s="8" customFormat="1" ht="12.75">
      <c r="A15" s="150">
        <v>3</v>
      </c>
      <c r="B15" s="361" t="s">
        <v>232</v>
      </c>
      <c r="C15" s="151">
        <v>72323.84</v>
      </c>
      <c r="D15" s="152">
        <v>0.02258264398258104</v>
      </c>
      <c r="E15" s="18">
        <v>6002.87872</v>
      </c>
      <c r="F15" s="153">
        <v>8.3</v>
      </c>
      <c r="G15" s="18">
        <v>6002.87872</v>
      </c>
      <c r="H15" s="153">
        <v>8.3</v>
      </c>
      <c r="I15" s="18">
        <v>6002.87872</v>
      </c>
      <c r="J15" s="146">
        <v>8.3</v>
      </c>
      <c r="K15" s="18">
        <v>6002.87872</v>
      </c>
      <c r="L15" s="146">
        <v>8.3</v>
      </c>
      <c r="M15" s="143">
        <v>6039.040639999999</v>
      </c>
      <c r="N15" s="26">
        <v>8.35</v>
      </c>
      <c r="O15" s="18">
        <v>6039.040639999999</v>
      </c>
      <c r="P15" s="26">
        <v>8.35</v>
      </c>
      <c r="Q15" s="18">
        <v>6039.040639999999</v>
      </c>
      <c r="R15" s="24">
        <v>8.35</v>
      </c>
      <c r="S15" s="18">
        <v>6039.040639999999</v>
      </c>
      <c r="T15" s="25">
        <v>8.35</v>
      </c>
      <c r="U15" s="18">
        <v>6039.040639999999</v>
      </c>
      <c r="V15" s="26">
        <v>8.35</v>
      </c>
      <c r="W15" s="18">
        <v>6039.040639999999</v>
      </c>
      <c r="X15" s="26">
        <v>8.35</v>
      </c>
      <c r="Y15" s="18">
        <v>6039.040639999999</v>
      </c>
      <c r="Z15" s="24">
        <v>8.35</v>
      </c>
      <c r="AA15" s="18">
        <v>6039.040639999999</v>
      </c>
      <c r="AB15" s="25">
        <v>8.35</v>
      </c>
    </row>
    <row r="16" spans="1:28" s="8" customFormat="1" ht="12.75">
      <c r="A16" s="150">
        <v>4</v>
      </c>
      <c r="B16" s="361" t="s">
        <v>240</v>
      </c>
      <c r="C16" s="151">
        <v>6221.13</v>
      </c>
      <c r="D16" s="152">
        <v>0.0019425069791558966</v>
      </c>
      <c r="E16" s="18">
        <v>0</v>
      </c>
      <c r="F16" s="153"/>
      <c r="G16" s="18">
        <v>1244.226</v>
      </c>
      <c r="H16" s="153">
        <v>20</v>
      </c>
      <c r="I16" s="18">
        <v>1244.226</v>
      </c>
      <c r="J16" s="146">
        <v>20</v>
      </c>
      <c r="K16" s="18">
        <v>1244.226</v>
      </c>
      <c r="L16" s="146">
        <v>20</v>
      </c>
      <c r="M16" s="143">
        <v>1244.226</v>
      </c>
      <c r="N16" s="26">
        <v>20</v>
      </c>
      <c r="O16" s="18">
        <v>1244.226</v>
      </c>
      <c r="P16" s="26">
        <v>20</v>
      </c>
      <c r="Q16" s="18">
        <v>0</v>
      </c>
      <c r="R16" s="24"/>
      <c r="S16" s="18">
        <v>0</v>
      </c>
      <c r="T16" s="25"/>
      <c r="U16" s="18">
        <v>0</v>
      </c>
      <c r="V16" s="26"/>
      <c r="W16" s="18">
        <v>0</v>
      </c>
      <c r="X16" s="26"/>
      <c r="Y16" s="18">
        <v>0</v>
      </c>
      <c r="Z16" s="24"/>
      <c r="AA16" s="18">
        <v>0</v>
      </c>
      <c r="AB16" s="25"/>
    </row>
    <row r="17" spans="1:28" s="8" customFormat="1" ht="12.75">
      <c r="A17" s="150">
        <v>5</v>
      </c>
      <c r="B17" s="361" t="s">
        <v>502</v>
      </c>
      <c r="C17" s="151">
        <v>90045.92</v>
      </c>
      <c r="D17" s="152">
        <v>0.028116247055521026</v>
      </c>
      <c r="E17" s="18">
        <v>0</v>
      </c>
      <c r="F17" s="153"/>
      <c r="G17" s="18">
        <v>9004.591999999999</v>
      </c>
      <c r="H17" s="153">
        <v>10</v>
      </c>
      <c r="I17" s="18">
        <v>9004.591999999999</v>
      </c>
      <c r="J17" s="146">
        <v>10</v>
      </c>
      <c r="K17" s="18">
        <v>9004.591999999999</v>
      </c>
      <c r="L17" s="146">
        <v>10</v>
      </c>
      <c r="M17" s="143">
        <v>9004.591999999999</v>
      </c>
      <c r="N17" s="26">
        <v>10</v>
      </c>
      <c r="O17" s="18">
        <v>9004.591999999999</v>
      </c>
      <c r="P17" s="26">
        <v>10</v>
      </c>
      <c r="Q17" s="18">
        <v>9004.591999999999</v>
      </c>
      <c r="R17" s="24">
        <v>10</v>
      </c>
      <c r="S17" s="18">
        <v>9004.591999999999</v>
      </c>
      <c r="T17" s="25">
        <v>10</v>
      </c>
      <c r="U17" s="18">
        <v>9004.591999999999</v>
      </c>
      <c r="V17" s="26">
        <v>10</v>
      </c>
      <c r="W17" s="18">
        <v>9004.591999999999</v>
      </c>
      <c r="X17" s="26">
        <v>10</v>
      </c>
      <c r="Y17" s="18">
        <v>9004.591999999999</v>
      </c>
      <c r="Z17" s="24">
        <v>10</v>
      </c>
      <c r="AA17" s="18">
        <v>0</v>
      </c>
      <c r="AB17" s="25"/>
    </row>
    <row r="18" spans="1:28" s="8" customFormat="1" ht="12.75">
      <c r="A18" s="150">
        <v>6</v>
      </c>
      <c r="B18" s="361" t="s">
        <v>506</v>
      </c>
      <c r="C18" s="151">
        <v>142000.83</v>
      </c>
      <c r="D18" s="152">
        <v>0.04433882643843321</v>
      </c>
      <c r="E18" s="18">
        <v>0</v>
      </c>
      <c r="F18" s="153"/>
      <c r="G18" s="18">
        <v>7100.041499999999</v>
      </c>
      <c r="H18" s="153">
        <v>5</v>
      </c>
      <c r="I18" s="18">
        <v>7100.041499999999</v>
      </c>
      <c r="J18" s="146">
        <v>5</v>
      </c>
      <c r="K18" s="18">
        <v>49700.290499999996</v>
      </c>
      <c r="L18" s="146">
        <v>35</v>
      </c>
      <c r="M18" s="143">
        <v>42600.248999999996</v>
      </c>
      <c r="N18" s="26">
        <v>30</v>
      </c>
      <c r="O18" s="18">
        <v>35500.2075</v>
      </c>
      <c r="P18" s="26">
        <v>25</v>
      </c>
      <c r="Q18" s="18">
        <v>0</v>
      </c>
      <c r="R18" s="24"/>
      <c r="S18" s="18">
        <v>0</v>
      </c>
      <c r="T18" s="25"/>
      <c r="U18" s="18">
        <v>0</v>
      </c>
      <c r="V18" s="26"/>
      <c r="W18" s="18">
        <v>0</v>
      </c>
      <c r="X18" s="26"/>
      <c r="Y18" s="18">
        <v>0</v>
      </c>
      <c r="Z18" s="24"/>
      <c r="AA18" s="18">
        <v>0</v>
      </c>
      <c r="AB18" s="25"/>
    </row>
    <row r="19" spans="1:28" s="8" customFormat="1" ht="25.5">
      <c r="A19" s="150">
        <v>7</v>
      </c>
      <c r="B19" s="361" t="s">
        <v>514</v>
      </c>
      <c r="C19" s="151">
        <v>47510.54000000001</v>
      </c>
      <c r="D19" s="152">
        <v>0.014834854043150585</v>
      </c>
      <c r="E19" s="18">
        <v>0</v>
      </c>
      <c r="F19" s="153"/>
      <c r="G19" s="18">
        <v>2375.5270000000005</v>
      </c>
      <c r="H19" s="153">
        <v>5</v>
      </c>
      <c r="I19" s="18">
        <v>2375.5270000000005</v>
      </c>
      <c r="J19" s="146">
        <v>5</v>
      </c>
      <c r="K19" s="18">
        <v>2375.5270000000005</v>
      </c>
      <c r="L19" s="146">
        <v>5</v>
      </c>
      <c r="M19" s="143">
        <v>23755.270000000004</v>
      </c>
      <c r="N19" s="26">
        <v>50</v>
      </c>
      <c r="O19" s="18">
        <v>16628.689000000002</v>
      </c>
      <c r="P19" s="26">
        <v>35</v>
      </c>
      <c r="Q19" s="18">
        <v>0</v>
      </c>
      <c r="R19" s="24"/>
      <c r="S19" s="18">
        <v>0</v>
      </c>
      <c r="T19" s="25"/>
      <c r="U19" s="18">
        <v>0</v>
      </c>
      <c r="V19" s="26"/>
      <c r="W19" s="18">
        <v>0</v>
      </c>
      <c r="X19" s="26"/>
      <c r="Y19" s="18">
        <v>0</v>
      </c>
      <c r="Z19" s="24"/>
      <c r="AA19" s="18">
        <v>0</v>
      </c>
      <c r="AB19" s="25"/>
    </row>
    <row r="20" spans="1:28" s="8" customFormat="1" ht="12.75">
      <c r="A20" s="343">
        <v>8</v>
      </c>
      <c r="B20" s="362" t="s">
        <v>539</v>
      </c>
      <c r="C20" s="148">
        <v>484789.74</v>
      </c>
      <c r="D20" s="154">
        <v>0.1513724119851494</v>
      </c>
      <c r="E20" s="18">
        <v>0</v>
      </c>
      <c r="F20" s="153"/>
      <c r="G20" s="18">
        <v>48478.974</v>
      </c>
      <c r="H20" s="153">
        <v>10</v>
      </c>
      <c r="I20" s="18">
        <v>48478.974</v>
      </c>
      <c r="J20" s="146">
        <v>10</v>
      </c>
      <c r="K20" s="18">
        <v>48478.974</v>
      </c>
      <c r="L20" s="146">
        <v>10</v>
      </c>
      <c r="M20" s="143">
        <v>48478.974</v>
      </c>
      <c r="N20" s="26">
        <v>10</v>
      </c>
      <c r="O20" s="18">
        <v>48478.974</v>
      </c>
      <c r="P20" s="26">
        <v>10</v>
      </c>
      <c r="Q20" s="18">
        <v>48478.974</v>
      </c>
      <c r="R20" s="24">
        <v>10</v>
      </c>
      <c r="S20" s="18">
        <v>48478.974</v>
      </c>
      <c r="T20" s="25">
        <v>10</v>
      </c>
      <c r="U20" s="18">
        <v>48478.974</v>
      </c>
      <c r="V20" s="26">
        <v>10</v>
      </c>
      <c r="W20" s="18">
        <v>48478.974</v>
      </c>
      <c r="X20" s="26">
        <v>10</v>
      </c>
      <c r="Y20" s="18">
        <v>48478.974</v>
      </c>
      <c r="Z20" s="24">
        <v>10</v>
      </c>
      <c r="AA20" s="18">
        <v>0</v>
      </c>
      <c r="AB20" s="25"/>
    </row>
    <row r="21" spans="1:28" s="8" customFormat="1" ht="12.75">
      <c r="A21" s="343">
        <v>9</v>
      </c>
      <c r="B21" s="362" t="s">
        <v>257</v>
      </c>
      <c r="C21" s="148">
        <v>1974540.8199999996</v>
      </c>
      <c r="D21" s="154">
        <v>0.6165374013206936</v>
      </c>
      <c r="E21" s="18">
        <v>0</v>
      </c>
      <c r="F21" s="153"/>
      <c r="G21" s="18">
        <v>493635.2049999999</v>
      </c>
      <c r="H21" s="153">
        <v>25</v>
      </c>
      <c r="I21" s="18">
        <v>296181.1229999999</v>
      </c>
      <c r="J21" s="146">
        <v>15</v>
      </c>
      <c r="K21" s="18">
        <v>197454.08199999997</v>
      </c>
      <c r="L21" s="146">
        <v>10</v>
      </c>
      <c r="M21" s="143">
        <v>197454.08199999997</v>
      </c>
      <c r="N21" s="26">
        <v>10</v>
      </c>
      <c r="O21" s="18">
        <v>197454.08199999997</v>
      </c>
      <c r="P21" s="26">
        <v>10</v>
      </c>
      <c r="Q21" s="18">
        <v>98727.04099999998</v>
      </c>
      <c r="R21" s="24">
        <v>5</v>
      </c>
      <c r="S21" s="18">
        <v>98727.04099999998</v>
      </c>
      <c r="T21" s="25">
        <v>5</v>
      </c>
      <c r="U21" s="18">
        <v>98727.04099999998</v>
      </c>
      <c r="V21" s="26">
        <v>5</v>
      </c>
      <c r="W21" s="18">
        <v>98727.04099999998</v>
      </c>
      <c r="X21" s="26">
        <v>5</v>
      </c>
      <c r="Y21" s="18">
        <v>98727.04099999998</v>
      </c>
      <c r="Z21" s="24">
        <v>5</v>
      </c>
      <c r="AA21" s="18">
        <v>98727.04099999998</v>
      </c>
      <c r="AB21" s="25">
        <v>5</v>
      </c>
    </row>
    <row r="22" spans="1:28" s="8" customFormat="1" ht="12.75">
      <c r="A22" s="343">
        <v>10</v>
      </c>
      <c r="B22" s="362" t="s">
        <v>673</v>
      </c>
      <c r="C22" s="148">
        <v>11527.140000000001</v>
      </c>
      <c r="D22" s="154">
        <v>0.0035992737492556983</v>
      </c>
      <c r="E22" s="18">
        <v>0</v>
      </c>
      <c r="F22" s="153"/>
      <c r="G22" s="18">
        <v>0</v>
      </c>
      <c r="H22" s="153"/>
      <c r="I22" s="18">
        <v>0</v>
      </c>
      <c r="J22" s="146"/>
      <c r="K22" s="18">
        <v>0</v>
      </c>
      <c r="L22" s="146"/>
      <c r="M22" s="143">
        <v>11527.140000000003</v>
      </c>
      <c r="N22" s="26">
        <v>100</v>
      </c>
      <c r="O22" s="18">
        <v>0</v>
      </c>
      <c r="P22" s="26"/>
      <c r="Q22" s="18">
        <v>0</v>
      </c>
      <c r="R22" s="24"/>
      <c r="S22" s="18">
        <v>0</v>
      </c>
      <c r="T22" s="25"/>
      <c r="U22" s="18">
        <v>0</v>
      </c>
      <c r="V22" s="26"/>
      <c r="W22" s="18">
        <v>0</v>
      </c>
      <c r="X22" s="26"/>
      <c r="Y22" s="18">
        <v>0</v>
      </c>
      <c r="Z22" s="24"/>
      <c r="AA22" s="18">
        <v>0</v>
      </c>
      <c r="AB22" s="25"/>
    </row>
    <row r="23" spans="1:28" s="2" customFormat="1" ht="15.75">
      <c r="A23" s="371" t="s">
        <v>39</v>
      </c>
      <c r="B23" s="371"/>
      <c r="C23" s="372">
        <v>3202629.4199999995</v>
      </c>
      <c r="D23" s="373">
        <v>1</v>
      </c>
      <c r="E23" s="29">
        <v>37784.32741868804</v>
      </c>
      <c r="F23" s="30">
        <v>0.011797908051031406</v>
      </c>
      <c r="G23" s="29">
        <v>633608.0818407959</v>
      </c>
      <c r="H23" s="30">
        <v>0.19783996171520712</v>
      </c>
      <c r="I23" s="29">
        <v>412438.8528987158</v>
      </c>
      <c r="J23" s="30">
        <v>0.12878132272285062</v>
      </c>
      <c r="K23" s="29">
        <v>350718.06529562105</v>
      </c>
      <c r="L23" s="30">
        <v>0.10950941220530633</v>
      </c>
      <c r="M23" s="144">
        <v>379136.76638781733</v>
      </c>
      <c r="N23" s="30">
        <v>0.11838296495378395</v>
      </c>
      <c r="O23" s="29">
        <v>350816.20060092804</v>
      </c>
      <c r="P23" s="30">
        <v>0.10954005430978901</v>
      </c>
      <c r="Q23" s="29">
        <v>183556.65215248842</v>
      </c>
      <c r="R23" s="30">
        <v>0.05731435894712053</v>
      </c>
      <c r="S23" s="29">
        <v>183556.65215248842</v>
      </c>
      <c r="T23" s="31">
        <v>0.05731435894712053</v>
      </c>
      <c r="U23" s="29">
        <v>183556.65215248842</v>
      </c>
      <c r="V23" s="30">
        <v>0.05731435894712053</v>
      </c>
      <c r="W23" s="29">
        <v>183556.65215248842</v>
      </c>
      <c r="X23" s="30">
        <v>0.05731435894712053</v>
      </c>
      <c r="Y23" s="29">
        <v>183556.65215248842</v>
      </c>
      <c r="Z23" s="30">
        <v>0.05731435894712053</v>
      </c>
      <c r="AA23" s="29">
        <v>120343.8647949911</v>
      </c>
      <c r="AB23" s="31">
        <v>0.037576581306428866</v>
      </c>
    </row>
    <row r="24" spans="1:28" s="2" customFormat="1" ht="16.5" thickBot="1">
      <c r="A24" s="371" t="s">
        <v>40</v>
      </c>
      <c r="B24" s="371"/>
      <c r="C24" s="372"/>
      <c r="D24" s="373"/>
      <c r="E24" s="155">
        <v>37784.32741868804</v>
      </c>
      <c r="F24" s="156">
        <v>0.011797908051031406</v>
      </c>
      <c r="G24" s="155">
        <v>671392.4092594839</v>
      </c>
      <c r="H24" s="156">
        <v>0.20963786976623852</v>
      </c>
      <c r="I24" s="155">
        <v>1083831.2621581997</v>
      </c>
      <c r="J24" s="156">
        <v>0.33841919248908914</v>
      </c>
      <c r="K24" s="155">
        <v>1434549.3274538207</v>
      </c>
      <c r="L24" s="156">
        <v>0.44792860469439544</v>
      </c>
      <c r="M24" s="145">
        <v>1813686.093841638</v>
      </c>
      <c r="N24" s="20">
        <v>0.5663115696481794</v>
      </c>
      <c r="O24" s="19">
        <v>2164502.294442566</v>
      </c>
      <c r="P24" s="20">
        <v>0.6758516239579684</v>
      </c>
      <c r="Q24" s="19">
        <v>2348058.9465950546</v>
      </c>
      <c r="R24" s="20">
        <v>0.7331659829050889</v>
      </c>
      <c r="S24" s="19">
        <v>2531615.598747543</v>
      </c>
      <c r="T24" s="20">
        <v>0.7904803418522095</v>
      </c>
      <c r="U24" s="19">
        <v>2715172.2509000315</v>
      </c>
      <c r="V24" s="20">
        <v>0.8477947007993301</v>
      </c>
      <c r="W24" s="19">
        <v>2898728.90305252</v>
      </c>
      <c r="X24" s="20">
        <v>0.9051090597464506</v>
      </c>
      <c r="Y24" s="19">
        <v>3082285.5552050085</v>
      </c>
      <c r="Z24" s="20">
        <v>0.9624234186935712</v>
      </c>
      <c r="AA24" s="19">
        <v>3202629.4199999995</v>
      </c>
      <c r="AB24" s="23">
        <v>1</v>
      </c>
    </row>
    <row r="25" spans="1:28" ht="145.5" customHeight="1">
      <c r="A25" s="367" t="s">
        <v>831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</row>
  </sheetData>
  <sheetProtection/>
  <autoFilter ref="A12:AB24"/>
  <mergeCells count="32">
    <mergeCell ref="O10:P10"/>
    <mergeCell ref="E10:F10"/>
    <mergeCell ref="S10:T10"/>
    <mergeCell ref="I10:J10"/>
    <mergeCell ref="AA10:AB10"/>
    <mergeCell ref="B1:L1"/>
    <mergeCell ref="B2:J2"/>
    <mergeCell ref="K2:L2"/>
    <mergeCell ref="M25:T25"/>
    <mergeCell ref="U25:AB25"/>
    <mergeCell ref="AA9:AB9"/>
    <mergeCell ref="E9:L9"/>
    <mergeCell ref="M9:T9"/>
    <mergeCell ref="M10:N10"/>
    <mergeCell ref="G10:H10"/>
    <mergeCell ref="Q10:R10"/>
    <mergeCell ref="U9:Z9"/>
    <mergeCell ref="U10:V10"/>
    <mergeCell ref="W10:X10"/>
    <mergeCell ref="Y10:Z10"/>
    <mergeCell ref="A25:F25"/>
    <mergeCell ref="G25:L25"/>
    <mergeCell ref="A8:L8"/>
    <mergeCell ref="B9:B11"/>
    <mergeCell ref="A23:B23"/>
    <mergeCell ref="C23:C24"/>
    <mergeCell ref="D23:D24"/>
    <mergeCell ref="C9:C11"/>
    <mergeCell ref="D9:D11"/>
    <mergeCell ref="A24:B24"/>
    <mergeCell ref="A9:A11"/>
    <mergeCell ref="K10:L10"/>
  </mergeCells>
  <printOptions horizontalCentered="1"/>
  <pageMargins left="0.5905511811023623" right="0.1968503937007874" top="0.3937007874015748" bottom="0.3937007874015748" header="0.5118110236220472" footer="0.4330708661417323"/>
  <pageSetup horizontalDpi="600" verticalDpi="600" orientation="landscape" paperSize="9" scale="60" r:id="rId2"/>
  <colBreaks count="2" manualBreakCount="2">
    <brk id="12" max="52" man="1"/>
    <brk id="20" max="5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43"/>
  <sheetViews>
    <sheetView view="pageBreakPreview" zoomScaleSheetLayoutView="100" zoomScalePageLayoutView="0" workbookViewId="0" topLeftCell="A11">
      <selection activeCell="A11" sqref="A1:IV65536"/>
    </sheetView>
  </sheetViews>
  <sheetFormatPr defaultColWidth="9.140625" defaultRowHeight="15"/>
  <cols>
    <col min="1" max="1" width="5.00390625" style="191" customWidth="1"/>
    <col min="2" max="2" width="11.7109375" style="191" customWidth="1"/>
    <col min="3" max="3" width="59.57421875" style="191" bestFit="1" customWidth="1"/>
    <col min="4" max="4" width="15.28125" style="191" customWidth="1"/>
    <col min="5" max="16384" width="9.140625" style="191" customWidth="1"/>
  </cols>
  <sheetData>
    <row r="1" spans="1:4" s="33" customFormat="1" ht="81.75" customHeight="1">
      <c r="A1" s="432"/>
      <c r="B1" s="433"/>
      <c r="C1" s="436" t="s">
        <v>830</v>
      </c>
      <c r="D1" s="437"/>
    </row>
    <row r="2" spans="1:4" s="33" customFormat="1" ht="87" customHeight="1">
      <c r="A2" s="434"/>
      <c r="B2" s="435"/>
      <c r="C2" s="58" t="s">
        <v>829</v>
      </c>
      <c r="D2" s="57"/>
    </row>
    <row r="3" spans="1:6" ht="15">
      <c r="A3" s="228"/>
      <c r="B3" s="450"/>
      <c r="C3" s="450"/>
      <c r="D3" s="451"/>
      <c r="E3" s="192"/>
      <c r="F3" s="192"/>
    </row>
    <row r="4" spans="1:5" ht="15">
      <c r="A4" s="228"/>
      <c r="B4" s="193"/>
      <c r="C4" s="194"/>
      <c r="D4" s="229"/>
      <c r="E4" s="195"/>
    </row>
    <row r="5" spans="1:5" ht="15">
      <c r="A5" s="228"/>
      <c r="B5" s="193"/>
      <c r="C5" s="194"/>
      <c r="D5" s="229"/>
      <c r="E5" s="195"/>
    </row>
    <row r="6" spans="1:5" ht="15.75">
      <c r="A6" s="228"/>
      <c r="B6" s="196" t="s">
        <v>15</v>
      </c>
      <c r="C6" s="197" t="s">
        <v>481</v>
      </c>
      <c r="D6" s="230"/>
      <c r="E6" s="195"/>
    </row>
    <row r="7" spans="1:5" ht="15.75">
      <c r="A7" s="228"/>
      <c r="B7" s="196" t="s">
        <v>26</v>
      </c>
      <c r="C7" s="197" t="s">
        <v>482</v>
      </c>
      <c r="D7" s="231"/>
      <c r="E7" s="195"/>
    </row>
    <row r="8" spans="1:4" ht="15.75">
      <c r="A8" s="228"/>
      <c r="B8" s="232"/>
      <c r="C8" s="452"/>
      <c r="D8" s="453"/>
    </row>
    <row r="9" spans="1:4" ht="16.5" thickBot="1">
      <c r="A9" s="228"/>
      <c r="B9" s="232"/>
      <c r="C9" s="198"/>
      <c r="D9" s="233"/>
    </row>
    <row r="10" spans="1:4" ht="20.25" thickBot="1">
      <c r="A10" s="228"/>
      <c r="B10" s="454" t="s">
        <v>108</v>
      </c>
      <c r="C10" s="455"/>
      <c r="D10" s="456"/>
    </row>
    <row r="11" spans="1:4" ht="20.25" customHeight="1">
      <c r="A11" s="228"/>
      <c r="B11" s="483"/>
      <c r="C11" s="484"/>
      <c r="D11" s="485"/>
    </row>
    <row r="12" spans="1:4" ht="15.75">
      <c r="A12" s="228"/>
      <c r="B12" s="199" t="s">
        <v>109</v>
      </c>
      <c r="C12" s="200" t="s">
        <v>110</v>
      </c>
      <c r="D12" s="201">
        <v>0.04</v>
      </c>
    </row>
    <row r="13" spans="1:4" ht="15.75">
      <c r="A13" s="228"/>
      <c r="B13" s="199" t="s">
        <v>11</v>
      </c>
      <c r="C13" s="200" t="s">
        <v>113</v>
      </c>
      <c r="D13" s="201">
        <v>0.004</v>
      </c>
    </row>
    <row r="14" spans="1:4" ht="15.75">
      <c r="A14" s="228"/>
      <c r="B14" s="199" t="s">
        <v>10</v>
      </c>
      <c r="C14" s="200" t="s">
        <v>114</v>
      </c>
      <c r="D14" s="201">
        <v>0.0097</v>
      </c>
    </row>
    <row r="15" spans="1:4" ht="15.75">
      <c r="A15" s="228"/>
      <c r="B15" s="199" t="s">
        <v>111</v>
      </c>
      <c r="C15" s="200" t="s">
        <v>112</v>
      </c>
      <c r="D15" s="201">
        <v>0.004</v>
      </c>
    </row>
    <row r="16" spans="1:6" ht="15.75">
      <c r="A16" s="228"/>
      <c r="B16" s="202" t="s">
        <v>139</v>
      </c>
      <c r="C16" s="203" t="s">
        <v>115</v>
      </c>
      <c r="D16" s="204">
        <v>0.0139</v>
      </c>
      <c r="F16" s="205"/>
    </row>
    <row r="17" spans="1:4" ht="15.75">
      <c r="A17" s="228"/>
      <c r="B17" s="202" t="s">
        <v>3</v>
      </c>
      <c r="C17" s="200" t="s">
        <v>116</v>
      </c>
      <c r="D17" s="201">
        <v>0.075</v>
      </c>
    </row>
    <row r="18" spans="1:4" ht="15.75">
      <c r="A18" s="228"/>
      <c r="B18" s="457"/>
      <c r="C18" s="458"/>
      <c r="D18" s="459"/>
    </row>
    <row r="19" spans="1:4" ht="15.75">
      <c r="A19" s="228"/>
      <c r="B19" s="199"/>
      <c r="C19" s="203" t="s">
        <v>118</v>
      </c>
      <c r="D19" s="206"/>
    </row>
    <row r="20" spans="1:4" ht="15.75">
      <c r="A20" s="228"/>
      <c r="B20" s="199"/>
      <c r="C20" s="203" t="s">
        <v>119</v>
      </c>
      <c r="D20" s="207">
        <v>0.0065</v>
      </c>
    </row>
    <row r="21" spans="1:4" ht="15.75">
      <c r="A21" s="228"/>
      <c r="B21" s="199"/>
      <c r="C21" s="203" t="s">
        <v>120</v>
      </c>
      <c r="D21" s="207">
        <v>0.03</v>
      </c>
    </row>
    <row r="22" spans="1:4" ht="15.75">
      <c r="A22" s="228"/>
      <c r="B22" s="199"/>
      <c r="C22" s="203" t="s">
        <v>121</v>
      </c>
      <c r="D22" s="207">
        <v>0.02</v>
      </c>
    </row>
    <row r="23" spans="1:4" ht="15.75">
      <c r="A23" s="228"/>
      <c r="B23" s="199"/>
      <c r="C23" s="203" t="s">
        <v>122</v>
      </c>
      <c r="D23" s="207">
        <v>0.045</v>
      </c>
    </row>
    <row r="24" spans="1:4" ht="15.75">
      <c r="A24" s="228"/>
      <c r="B24" s="199" t="s">
        <v>117</v>
      </c>
      <c r="C24" s="208" t="s">
        <v>140</v>
      </c>
      <c r="D24" s="209">
        <v>0.10149999999999999</v>
      </c>
    </row>
    <row r="25" spans="1:4" ht="16.5" thickBot="1">
      <c r="A25" s="228"/>
      <c r="B25" s="457"/>
      <c r="C25" s="458"/>
      <c r="D25" s="459"/>
    </row>
    <row r="26" spans="1:6" ht="19.5" customHeight="1" thickBot="1">
      <c r="A26" s="228"/>
      <c r="B26" s="460" t="s">
        <v>123</v>
      </c>
      <c r="C26" s="461"/>
      <c r="D26" s="210">
        <v>0.2831</v>
      </c>
      <c r="F26" s="211"/>
    </row>
    <row r="27" spans="1:4" ht="16.5">
      <c r="A27" s="228"/>
      <c r="B27" s="212"/>
      <c r="C27" s="213"/>
      <c r="D27" s="214"/>
    </row>
    <row r="28" spans="1:4" ht="17.25" thickBot="1">
      <c r="A28" s="228"/>
      <c r="B28" s="462" t="s">
        <v>124</v>
      </c>
      <c r="C28" s="463"/>
      <c r="D28" s="215"/>
    </row>
    <row r="29" spans="1:4" ht="15">
      <c r="A29" s="228"/>
      <c r="B29" s="441"/>
      <c r="C29" s="442"/>
      <c r="D29" s="443"/>
    </row>
    <row r="30" spans="1:4" ht="15">
      <c r="A30" s="228"/>
      <c r="B30" s="444"/>
      <c r="C30" s="445"/>
      <c r="D30" s="446"/>
    </row>
    <row r="31" spans="1:4" ht="15">
      <c r="A31" s="228"/>
      <c r="B31" s="444"/>
      <c r="C31" s="445"/>
      <c r="D31" s="446"/>
    </row>
    <row r="32" spans="1:4" ht="15">
      <c r="A32" s="228"/>
      <c r="B32" s="444"/>
      <c r="C32" s="445"/>
      <c r="D32" s="446"/>
    </row>
    <row r="33" spans="1:4" ht="36" customHeight="1" thickBot="1">
      <c r="A33" s="228"/>
      <c r="B33" s="447"/>
      <c r="C33" s="448"/>
      <c r="D33" s="449"/>
    </row>
    <row r="34" spans="1:4" ht="15.75" thickBot="1">
      <c r="A34" s="228"/>
      <c r="B34" s="195"/>
      <c r="C34" s="195"/>
      <c r="D34" s="234"/>
    </row>
    <row r="35" spans="1:4" ht="15.75" thickBot="1">
      <c r="A35" s="228"/>
      <c r="B35" s="216" t="s">
        <v>125</v>
      </c>
      <c r="C35" s="217"/>
      <c r="D35" s="218">
        <v>0.28929713082562225</v>
      </c>
    </row>
    <row r="36" spans="1:4" ht="15.75" thickBot="1">
      <c r="A36" s="228"/>
      <c r="B36" s="195"/>
      <c r="C36" s="195"/>
      <c r="D36" s="234"/>
    </row>
    <row r="37" spans="1:4" ht="16.5">
      <c r="A37" s="228"/>
      <c r="B37" s="219" t="s">
        <v>141</v>
      </c>
      <c r="C37" s="220"/>
      <c r="D37" s="221"/>
    </row>
    <row r="38" spans="1:4" ht="15">
      <c r="A38" s="228"/>
      <c r="B38" s="222"/>
      <c r="C38" s="223" t="s">
        <v>142</v>
      </c>
      <c r="D38" s="224" t="s">
        <v>485</v>
      </c>
    </row>
    <row r="39" spans="1:4" ht="15">
      <c r="A39" s="228"/>
      <c r="B39" s="222"/>
      <c r="C39" s="225"/>
      <c r="D39" s="226"/>
    </row>
    <row r="40" spans="1:4" ht="15">
      <c r="A40" s="228"/>
      <c r="B40" s="222"/>
      <c r="C40" s="225" t="s">
        <v>143</v>
      </c>
      <c r="D40" s="227">
        <v>0.05</v>
      </c>
    </row>
    <row r="41" spans="1:4" ht="15">
      <c r="A41" s="228"/>
      <c r="B41" s="222"/>
      <c r="C41" s="225" t="s">
        <v>144</v>
      </c>
      <c r="D41" s="227">
        <v>0.4</v>
      </c>
    </row>
    <row r="42" spans="1:4" ht="15">
      <c r="A42" s="228"/>
      <c r="B42" s="222"/>
      <c r="C42" s="225" t="s">
        <v>145</v>
      </c>
      <c r="D42" s="227">
        <v>0.020000000000000004</v>
      </c>
    </row>
    <row r="43" spans="1:4" ht="129.75" customHeight="1" thickBot="1">
      <c r="A43" s="438" t="s">
        <v>831</v>
      </c>
      <c r="B43" s="439"/>
      <c r="C43" s="439"/>
      <c r="D43" s="440"/>
    </row>
  </sheetData>
  <sheetProtection/>
  <autoFilter ref="B11:D26"/>
  <mergeCells count="12">
    <mergeCell ref="A1:B1"/>
    <mergeCell ref="A2:B2"/>
    <mergeCell ref="C1:D1"/>
    <mergeCell ref="A43:D43"/>
    <mergeCell ref="B29:D33"/>
    <mergeCell ref="B3:D3"/>
    <mergeCell ref="C8:D8"/>
    <mergeCell ref="B10:D10"/>
    <mergeCell ref="B18:D18"/>
    <mergeCell ref="B25:D25"/>
    <mergeCell ref="B26:C26"/>
    <mergeCell ref="B28:C2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0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14.00390625" style="4" customWidth="1"/>
    <col min="2" max="2" width="74.00390625" style="4" customWidth="1"/>
    <col min="3" max="3" width="9.140625" style="4" hidden="1" customWidth="1"/>
    <col min="4" max="4" width="13.57421875" style="4" customWidth="1"/>
    <col min="5" max="5" width="16.7109375" style="4" customWidth="1"/>
    <col min="6" max="16384" width="9.140625" style="4" customWidth="1"/>
  </cols>
  <sheetData>
    <row r="1" spans="1:5" s="33" customFormat="1" ht="81.75" customHeight="1">
      <c r="A1" s="55"/>
      <c r="B1" s="386" t="s">
        <v>830</v>
      </c>
      <c r="C1" s="386"/>
      <c r="D1" s="386"/>
      <c r="E1" s="480"/>
    </row>
    <row r="2" spans="1:5" s="33" customFormat="1" ht="87" customHeight="1">
      <c r="A2" s="56"/>
      <c r="B2" s="378" t="s">
        <v>829</v>
      </c>
      <c r="C2" s="378"/>
      <c r="D2" s="378"/>
      <c r="E2" s="179"/>
    </row>
    <row r="3" spans="1:6" ht="15.75">
      <c r="A3" s="470"/>
      <c r="B3" s="471"/>
      <c r="C3" s="471"/>
      <c r="D3" s="471"/>
      <c r="E3" s="472"/>
      <c r="F3" s="3"/>
    </row>
    <row r="4" spans="1:6" ht="31.5" customHeight="1">
      <c r="A4" s="180" t="s">
        <v>41</v>
      </c>
      <c r="B4" s="478" t="s">
        <v>481</v>
      </c>
      <c r="C4" s="478"/>
      <c r="D4" s="478"/>
      <c r="E4" s="479"/>
      <c r="F4" s="3"/>
    </row>
    <row r="5" spans="1:6" ht="16.5">
      <c r="A5" s="180" t="s">
        <v>42</v>
      </c>
      <c r="B5" s="478" t="s">
        <v>482</v>
      </c>
      <c r="C5" s="478"/>
      <c r="D5" s="478"/>
      <c r="E5" s="479"/>
      <c r="F5" s="3"/>
    </row>
    <row r="6" spans="1:6" ht="16.5">
      <c r="A6" s="180" t="s">
        <v>27</v>
      </c>
      <c r="B6" s="478" t="s">
        <v>1034</v>
      </c>
      <c r="C6" s="478"/>
      <c r="D6" s="478"/>
      <c r="E6" s="479"/>
      <c r="F6" s="3"/>
    </row>
    <row r="7" spans="1:5" ht="16.5">
      <c r="A7" s="181"/>
      <c r="B7" s="473" t="s">
        <v>43</v>
      </c>
      <c r="C7" s="473"/>
      <c r="D7" s="473"/>
      <c r="E7" s="474"/>
    </row>
    <row r="8" spans="1:5" ht="19.5">
      <c r="A8" s="475" t="s">
        <v>44</v>
      </c>
      <c r="B8" s="476"/>
      <c r="C8" s="476"/>
      <c r="D8" s="476"/>
      <c r="E8" s="477"/>
    </row>
    <row r="9" spans="1:5" ht="19.5">
      <c r="A9" s="181"/>
      <c r="B9" s="158" t="s">
        <v>484</v>
      </c>
      <c r="C9" s="158"/>
      <c r="D9" s="158"/>
      <c r="E9" s="182"/>
    </row>
    <row r="10" spans="1:5" s="5" customFormat="1" ht="19.5" customHeight="1">
      <c r="A10" s="467" t="s">
        <v>45</v>
      </c>
      <c r="B10" s="468" t="s">
        <v>4</v>
      </c>
      <c r="C10" s="159"/>
      <c r="D10" s="486" t="s">
        <v>46</v>
      </c>
      <c r="E10" s="487"/>
    </row>
    <row r="11" spans="1:5" s="5" customFormat="1" ht="19.5" customHeight="1">
      <c r="A11" s="467"/>
      <c r="B11" s="468"/>
      <c r="C11" s="159"/>
      <c r="D11" s="160" t="s">
        <v>13</v>
      </c>
      <c r="E11" s="183" t="s">
        <v>14</v>
      </c>
    </row>
    <row r="12" spans="1:5" s="5" customFormat="1" ht="19.5" customHeight="1">
      <c r="A12" s="184" t="s">
        <v>12</v>
      </c>
      <c r="B12" s="161" t="s">
        <v>47</v>
      </c>
      <c r="C12" s="159"/>
      <c r="D12" s="468" t="s">
        <v>46</v>
      </c>
      <c r="E12" s="469"/>
    </row>
    <row r="13" spans="1:5" ht="15" customHeight="1">
      <c r="A13" s="185" t="s">
        <v>48</v>
      </c>
      <c r="B13" s="159" t="s">
        <v>49</v>
      </c>
      <c r="C13" s="162"/>
      <c r="D13" s="163">
        <v>0</v>
      </c>
      <c r="E13" s="186">
        <v>0</v>
      </c>
    </row>
    <row r="14" spans="1:5" ht="15" customHeight="1">
      <c r="A14" s="185" t="s">
        <v>50</v>
      </c>
      <c r="B14" s="164" t="s">
        <v>51</v>
      </c>
      <c r="C14" s="162"/>
      <c r="D14" s="163">
        <v>0.015</v>
      </c>
      <c r="E14" s="186">
        <v>0.015</v>
      </c>
    </row>
    <row r="15" spans="1:5" ht="15" customHeight="1">
      <c r="A15" s="185" t="s">
        <v>52</v>
      </c>
      <c r="B15" s="164" t="s">
        <v>53</v>
      </c>
      <c r="C15" s="162"/>
      <c r="D15" s="163">
        <v>0.01</v>
      </c>
      <c r="E15" s="186">
        <v>0.01</v>
      </c>
    </row>
    <row r="16" spans="1:5" ht="15" customHeight="1">
      <c r="A16" s="185" t="s">
        <v>54</v>
      </c>
      <c r="B16" s="164" t="s">
        <v>55</v>
      </c>
      <c r="C16" s="162"/>
      <c r="D16" s="163">
        <v>0.002</v>
      </c>
      <c r="E16" s="186">
        <v>0.002</v>
      </c>
    </row>
    <row r="17" spans="1:5" ht="15" customHeight="1">
      <c r="A17" s="185" t="s">
        <v>56</v>
      </c>
      <c r="B17" s="164" t="s">
        <v>57</v>
      </c>
      <c r="C17" s="162"/>
      <c r="D17" s="163">
        <v>0.006</v>
      </c>
      <c r="E17" s="186">
        <v>0.006</v>
      </c>
    </row>
    <row r="18" spans="1:5" ht="15" customHeight="1">
      <c r="A18" s="185" t="s">
        <v>58</v>
      </c>
      <c r="B18" s="164" t="s">
        <v>59</v>
      </c>
      <c r="C18" s="162"/>
      <c r="D18" s="163">
        <v>0.025</v>
      </c>
      <c r="E18" s="186">
        <v>0.025</v>
      </c>
    </row>
    <row r="19" spans="1:5" ht="15" customHeight="1">
      <c r="A19" s="185" t="s">
        <v>60</v>
      </c>
      <c r="B19" s="164" t="s">
        <v>61</v>
      </c>
      <c r="C19" s="162"/>
      <c r="D19" s="163">
        <v>0.03</v>
      </c>
      <c r="E19" s="186">
        <v>0.03</v>
      </c>
    </row>
    <row r="20" spans="1:5" ht="15" customHeight="1">
      <c r="A20" s="185" t="s">
        <v>62</v>
      </c>
      <c r="B20" s="164" t="s">
        <v>63</v>
      </c>
      <c r="C20" s="162"/>
      <c r="D20" s="163">
        <v>0.08</v>
      </c>
      <c r="E20" s="186">
        <v>0.08</v>
      </c>
    </row>
    <row r="21" spans="1:7" ht="15" customHeight="1">
      <c r="A21" s="181"/>
      <c r="B21" s="481" t="s">
        <v>64</v>
      </c>
      <c r="C21" s="481"/>
      <c r="D21" s="165">
        <v>0.16799999999999998</v>
      </c>
      <c r="E21" s="187">
        <v>0.16799999999999998</v>
      </c>
      <c r="G21" s="6"/>
    </row>
    <row r="22" spans="1:5" ht="15" customHeight="1">
      <c r="A22" s="181"/>
      <c r="B22" s="166"/>
      <c r="C22" s="166"/>
      <c r="D22" s="166"/>
      <c r="E22" s="187"/>
    </row>
    <row r="23" spans="1:5" ht="19.5" customHeight="1">
      <c r="A23" s="184" t="s">
        <v>65</v>
      </c>
      <c r="B23" s="167" t="s">
        <v>66</v>
      </c>
      <c r="C23" s="157"/>
      <c r="D23" s="468" t="s">
        <v>46</v>
      </c>
      <c r="E23" s="469"/>
    </row>
    <row r="24" spans="1:5" ht="15" customHeight="1">
      <c r="A24" s="185" t="s">
        <v>67</v>
      </c>
      <c r="B24" s="164" t="s">
        <v>68</v>
      </c>
      <c r="C24" s="162"/>
      <c r="D24" s="168">
        <v>0.1777</v>
      </c>
      <c r="E24" s="186">
        <v>0</v>
      </c>
    </row>
    <row r="25" spans="1:5" ht="15" customHeight="1">
      <c r="A25" s="185" t="s">
        <v>69</v>
      </c>
      <c r="B25" s="164" t="s">
        <v>70</v>
      </c>
      <c r="C25" s="162"/>
      <c r="D25" s="168">
        <v>0.0367</v>
      </c>
      <c r="E25" s="186">
        <v>0</v>
      </c>
    </row>
    <row r="26" spans="1:5" ht="15" customHeight="1">
      <c r="A26" s="185" t="s">
        <v>71</v>
      </c>
      <c r="B26" s="164" t="s">
        <v>72</v>
      </c>
      <c r="C26" s="162"/>
      <c r="D26" s="168">
        <v>0.0087</v>
      </c>
      <c r="E26" s="186">
        <v>0.0067</v>
      </c>
    </row>
    <row r="27" spans="1:5" ht="15" customHeight="1">
      <c r="A27" s="185" t="s">
        <v>73</v>
      </c>
      <c r="B27" s="164" t="s">
        <v>74</v>
      </c>
      <c r="C27" s="162"/>
      <c r="D27" s="168">
        <v>0.1085</v>
      </c>
      <c r="E27" s="186">
        <v>0.0833</v>
      </c>
    </row>
    <row r="28" spans="1:5" ht="15" customHeight="1">
      <c r="A28" s="185" t="s">
        <v>75</v>
      </c>
      <c r="B28" s="164" t="s">
        <v>76</v>
      </c>
      <c r="C28" s="162"/>
      <c r="D28" s="169">
        <v>0.0007</v>
      </c>
      <c r="E28" s="186">
        <v>0.0006</v>
      </c>
    </row>
    <row r="29" spans="1:5" ht="15" customHeight="1">
      <c r="A29" s="185" t="s">
        <v>77</v>
      </c>
      <c r="B29" s="164" t="s">
        <v>78</v>
      </c>
      <c r="C29" s="162"/>
      <c r="D29" s="169">
        <v>0.0072</v>
      </c>
      <c r="E29" s="186">
        <v>0.0056</v>
      </c>
    </row>
    <row r="30" spans="1:5" ht="15" customHeight="1">
      <c r="A30" s="185" t="s">
        <v>79</v>
      </c>
      <c r="B30" s="164" t="s">
        <v>80</v>
      </c>
      <c r="C30" s="162"/>
      <c r="D30" s="169">
        <v>0.0115</v>
      </c>
      <c r="E30" s="186">
        <v>0</v>
      </c>
    </row>
    <row r="31" spans="1:5" ht="15" customHeight="1">
      <c r="A31" s="185" t="s">
        <v>81</v>
      </c>
      <c r="B31" s="164" t="s">
        <v>82</v>
      </c>
      <c r="C31" s="162"/>
      <c r="D31" s="169">
        <v>0.0011</v>
      </c>
      <c r="E31" s="186">
        <v>0.0008</v>
      </c>
    </row>
    <row r="32" spans="1:5" ht="13.5">
      <c r="A32" s="185" t="s">
        <v>83</v>
      </c>
      <c r="B32" s="170" t="s">
        <v>84</v>
      </c>
      <c r="C32" s="157"/>
      <c r="D32" s="171">
        <v>0.102</v>
      </c>
      <c r="E32" s="188">
        <v>0.0783</v>
      </c>
    </row>
    <row r="33" spans="1:5" ht="13.5">
      <c r="A33" s="185" t="s">
        <v>85</v>
      </c>
      <c r="B33" s="170" t="s">
        <v>86</v>
      </c>
      <c r="C33" s="157"/>
      <c r="D33" s="171">
        <v>0.0003</v>
      </c>
      <c r="E33" s="188">
        <v>0.0003</v>
      </c>
    </row>
    <row r="34" spans="1:5" ht="15" customHeight="1">
      <c r="A34" s="181"/>
      <c r="B34" s="481" t="s">
        <v>87</v>
      </c>
      <c r="C34" s="481"/>
      <c r="D34" s="172">
        <v>0.45439999999999997</v>
      </c>
      <c r="E34" s="187">
        <v>0.17559999999999998</v>
      </c>
    </row>
    <row r="35" spans="1:5" ht="15" customHeight="1">
      <c r="A35" s="181"/>
      <c r="B35" s="166"/>
      <c r="C35" s="166"/>
      <c r="D35" s="173"/>
      <c r="E35" s="187"/>
    </row>
    <row r="36" spans="1:5" ht="27" customHeight="1">
      <c r="A36" s="184" t="s">
        <v>9</v>
      </c>
      <c r="B36" s="174" t="s">
        <v>88</v>
      </c>
      <c r="C36" s="157"/>
      <c r="D36" s="468" t="s">
        <v>46</v>
      </c>
      <c r="E36" s="469"/>
    </row>
    <row r="37" spans="1:5" ht="13.5">
      <c r="A37" s="185" t="s">
        <v>89</v>
      </c>
      <c r="B37" s="175" t="s">
        <v>90</v>
      </c>
      <c r="C37" s="162"/>
      <c r="D37" s="169">
        <v>0.0592</v>
      </c>
      <c r="E37" s="186">
        <v>0.0455</v>
      </c>
    </row>
    <row r="38" spans="1:5" ht="15" customHeight="1">
      <c r="A38" s="185" t="s">
        <v>91</v>
      </c>
      <c r="B38" s="175" t="s">
        <v>92</v>
      </c>
      <c r="C38" s="162"/>
      <c r="D38" s="169">
        <v>0.0014</v>
      </c>
      <c r="E38" s="186">
        <v>0.0011</v>
      </c>
    </row>
    <row r="39" spans="1:5" ht="15" customHeight="1">
      <c r="A39" s="185" t="s">
        <v>93</v>
      </c>
      <c r="B39" s="164" t="s">
        <v>94</v>
      </c>
      <c r="C39" s="162"/>
      <c r="D39" s="169">
        <v>0.0332</v>
      </c>
      <c r="E39" s="186">
        <v>0.0255</v>
      </c>
    </row>
    <row r="40" spans="1:5" ht="15" customHeight="1">
      <c r="A40" s="185" t="s">
        <v>95</v>
      </c>
      <c r="B40" s="164" t="s">
        <v>96</v>
      </c>
      <c r="C40" s="162"/>
      <c r="D40" s="169">
        <v>0.0367</v>
      </c>
      <c r="E40" s="186">
        <v>0.0282</v>
      </c>
    </row>
    <row r="41" spans="1:5" ht="15" customHeight="1">
      <c r="A41" s="185" t="s">
        <v>97</v>
      </c>
      <c r="B41" s="164" t="s">
        <v>98</v>
      </c>
      <c r="C41" s="162"/>
      <c r="D41" s="169">
        <v>0.005</v>
      </c>
      <c r="E41" s="186">
        <v>0.0038</v>
      </c>
    </row>
    <row r="42" spans="1:5" ht="25.5" customHeight="1">
      <c r="A42" s="181"/>
      <c r="B42" s="482" t="s">
        <v>99</v>
      </c>
      <c r="C42" s="482"/>
      <c r="D42" s="172">
        <v>0.1355</v>
      </c>
      <c r="E42" s="187">
        <v>0.1041</v>
      </c>
    </row>
    <row r="43" spans="1:5" ht="15" customHeight="1">
      <c r="A43" s="181"/>
      <c r="B43" s="176"/>
      <c r="C43" s="166"/>
      <c r="D43" s="166"/>
      <c r="E43" s="187"/>
    </row>
    <row r="44" spans="1:5" ht="19.5" customHeight="1">
      <c r="A44" s="184" t="s">
        <v>100</v>
      </c>
      <c r="B44" s="161" t="s">
        <v>101</v>
      </c>
      <c r="C44" s="157"/>
      <c r="D44" s="468" t="s">
        <v>46</v>
      </c>
      <c r="E44" s="469"/>
    </row>
    <row r="45" spans="1:5" ht="19.5" customHeight="1">
      <c r="A45" s="184" t="s">
        <v>102</v>
      </c>
      <c r="B45" s="159" t="s">
        <v>103</v>
      </c>
      <c r="C45" s="157"/>
      <c r="D45" s="171">
        <v>0.0763</v>
      </c>
      <c r="E45" s="189">
        <v>0.0295</v>
      </c>
    </row>
    <row r="46" spans="1:5" ht="27">
      <c r="A46" s="184" t="s">
        <v>104</v>
      </c>
      <c r="B46" s="177" t="s">
        <v>105</v>
      </c>
      <c r="C46" s="157"/>
      <c r="D46" s="171">
        <v>0.005</v>
      </c>
      <c r="E46" s="189">
        <v>0.0038</v>
      </c>
    </row>
    <row r="47" spans="1:5" ht="19.5" customHeight="1">
      <c r="A47" s="184"/>
      <c r="B47" s="161" t="s">
        <v>106</v>
      </c>
      <c r="C47" s="157"/>
      <c r="D47" s="172">
        <v>0.08130000000000001</v>
      </c>
      <c r="E47" s="187">
        <v>0.033299999999999996</v>
      </c>
    </row>
    <row r="48" spans="1:5" ht="19.5" customHeight="1">
      <c r="A48" s="184"/>
      <c r="B48" s="161"/>
      <c r="C48" s="157"/>
      <c r="D48" s="160"/>
      <c r="E48" s="183"/>
    </row>
    <row r="49" spans="1:5" ht="19.5" customHeight="1">
      <c r="A49" s="181"/>
      <c r="B49" s="161" t="s">
        <v>107</v>
      </c>
      <c r="C49" s="157"/>
      <c r="D49" s="178">
        <v>0.8392000000000001</v>
      </c>
      <c r="E49" s="190">
        <v>0.481</v>
      </c>
    </row>
    <row r="50" spans="1:5" ht="128.25" customHeight="1" thickBot="1">
      <c r="A50" s="464" t="s">
        <v>831</v>
      </c>
      <c r="B50" s="465"/>
      <c r="C50" s="465"/>
      <c r="D50" s="465"/>
      <c r="E50" s="466"/>
    </row>
  </sheetData>
  <sheetProtection/>
  <autoFilter ref="A10:E49"/>
  <mergeCells count="18">
    <mergeCell ref="B2:D2"/>
    <mergeCell ref="B1:E1"/>
    <mergeCell ref="D44:E44"/>
    <mergeCell ref="D12:E12"/>
    <mergeCell ref="B21:C21"/>
    <mergeCell ref="D23:E23"/>
    <mergeCell ref="B34:C34"/>
    <mergeCell ref="D36:E36"/>
    <mergeCell ref="B42:C42"/>
    <mergeCell ref="A50:E50"/>
    <mergeCell ref="A10:A11"/>
    <mergeCell ref="B10:B11"/>
    <mergeCell ref="A3:E3"/>
    <mergeCell ref="B7:E7"/>
    <mergeCell ref="A8:E8"/>
    <mergeCell ref="B4:E4"/>
    <mergeCell ref="B5:E5"/>
    <mergeCell ref="B6:E6"/>
  </mergeCells>
  <printOptions horizontalCentered="1"/>
  <pageMargins left="0.984251968503937" right="0.5905511811023623" top="0.984251968503937" bottom="1.5748031496062993" header="0.31496062992125984" footer="0.31496062992125984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Economica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CATALOGO_COMPOSICOES_ANALITICAS_EXCEL_FEVEREIRO_2017</dc:title>
  <dc:subject/>
  <dc:creator>Juliane Cristina Jonhson</dc:creator>
  <cp:keywords/>
  <dc:description/>
  <cp:lastModifiedBy>Diogo Gonçalves</cp:lastModifiedBy>
  <cp:lastPrinted>2022-08-04T14:12:16Z</cp:lastPrinted>
  <dcterms:created xsi:type="dcterms:W3CDTF">2017-03-23T20:00:59Z</dcterms:created>
  <dcterms:modified xsi:type="dcterms:W3CDTF">2024-05-07T16:43:56Z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0x010100CF76F4B785416546AF6C2D86C3CC016B005D01BA318CA0B74D97E7A6AFBDE9293C</vt:lpwstr>
  </property>
</Properties>
</file>